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'Лист1'!$A$1:$R$65</definedName>
    <definedName name="_xlnm._FilterDatabase" localSheetId="0" hidden="1">'Лист1'!$A$37:$R$65</definedName>
    <definedName name="Excel_BuiltIn_Print_Area" localSheetId="0">'Лист1'!$A$1:$R$65</definedName>
    <definedName name="Excel_BuiltIn__FilterDatabase" localSheetId="0">'Лист1'!$A$37:$R$61</definedName>
  </definedNames>
  <calcPr fullCalcOnLoad="1"/>
</workbook>
</file>

<file path=xl/sharedStrings.xml><?xml version="1.0" encoding="utf-8"?>
<sst xmlns="http://schemas.openxmlformats.org/spreadsheetml/2006/main" count="292" uniqueCount="148">
  <si>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</si>
  <si>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</si>
  <si>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</si>
  <si>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«_15___» октября 2023 г.</t>
  </si>
  <si>
    <t>Место проведения: МБОУ "Средняя общеобразовательная школа №1" г.Мичуринска</t>
  </si>
  <si>
    <t>Дата проведения: 05.10.2023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</si>
  <si>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-23    , 7 класс -2   , 8 класс - 6    , 9 класс -11    , 10 класс -1    , 11 класс - 3   .</t>
    </r>
  </si>
  <si>
    <t>На заседании присутствовали 5 члена жюри.</t>
  </si>
  <si>
    <t>Председатель жюри: Степанова Людмила Ивановна</t>
  </si>
  <si>
    <t xml:space="preserve">Секретарь жюри: </t>
  </si>
  <si>
    <t>Панфилов Илья Александрович</t>
  </si>
  <si>
    <t xml:space="preserve">Члены жюри: </t>
  </si>
  <si>
    <t xml:space="preserve">Артемова Татьяна Юрьевна, Барсуков Олег Игоревич, Делуц Татьяна Владимировна 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</si>
  <si>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</si>
  <si>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</si>
  <si>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</si>
  <si>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</si>
  <si>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</si>
  <si>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</si>
  <si>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-3    , 7 класс - 1  , 8 класс -0     , 9 класс -   1, 10 класс -  0  , 11 класс -1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</si>
  <si>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- 2   , 7 класс - 1  , 8 класс -  0   , 9 класс - 1  , 10 класс -0    , 11 класс - 0    .</t>
    </r>
  </si>
  <si>
    <t>В ходе проведения школьного этапа олимпиады было удалено 0__ участников, рассмотрено 0__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</si>
  <si>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</t>
    </r>
  </si>
  <si>
    <t xml:space="preserve">"ЗА" - 5, "ПРОТИВ" - 0, "ВОЗДЕРЖАЛИСЬ" -0 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</si>
  <si>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</si>
  <si>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</si>
  <si>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</si>
  <si>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МБОУ "Средняя общеобразовательная школа №1" г.Мичуринска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</si>
  <si>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</si>
  <si>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</si>
  <si>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</si>
  <si>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</si>
  <si>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</si>
  <si>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</si>
  <si>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</si>
  <si>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</si>
  <si>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</si>
  <si>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</si>
  <si>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</si>
  <si>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</si>
  <si>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</si>
  <si>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</si>
  <si>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</si>
  <si>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</si>
  <si>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</si>
  <si>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</si>
  <si>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</si>
  <si>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sph23720/edu680131/7/v7wr9</t>
  </si>
  <si>
    <t xml:space="preserve">Проскурякова </t>
  </si>
  <si>
    <t>Дарья</t>
  </si>
  <si>
    <t>Витальевна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</si>
  <si>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</si>
  <si>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</si>
  <si>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</t>
  </si>
  <si>
    <t>Победитель</t>
  </si>
  <si>
    <t>Делуц Татьяна Владимировна</t>
  </si>
  <si>
    <t>sph23720/edu680131/7/vg9q2</t>
  </si>
  <si>
    <t>Караваева</t>
  </si>
  <si>
    <t>Мария</t>
  </si>
  <si>
    <t>Андреевна</t>
  </si>
  <si>
    <t>Призер</t>
  </si>
  <si>
    <t>sph23820/edu680131/8/64z74</t>
  </si>
  <si>
    <t>Туровцев</t>
  </si>
  <si>
    <t>Артемий</t>
  </si>
  <si>
    <t>Михайлович</t>
  </si>
  <si>
    <t>М</t>
  </si>
  <si>
    <t>Участник</t>
  </si>
  <si>
    <t>sph23820/edu680131/8/v7wr9</t>
  </si>
  <si>
    <t>Дроздов</t>
  </si>
  <si>
    <t>Дмитрий</t>
  </si>
  <si>
    <t>Александрович</t>
  </si>
  <si>
    <t>sph23820/edu680131/8/6q8zg</t>
  </si>
  <si>
    <t>Кулакова</t>
  </si>
  <si>
    <t>Диана</t>
  </si>
  <si>
    <t>Александровна</t>
  </si>
  <si>
    <t>sph23820/edu680131/8/682rr</t>
  </si>
  <si>
    <t>Александр</t>
  </si>
  <si>
    <t>Евгеньевич</t>
  </si>
  <si>
    <t>sph23820/edu680131/8/vrg3g</t>
  </si>
  <si>
    <t>Дружкина</t>
  </si>
  <si>
    <t>Злата</t>
  </si>
  <si>
    <t>Сергеевна</t>
  </si>
  <si>
    <t>sph23820/edu680131/8/vg9q2</t>
  </si>
  <si>
    <t>Черникова</t>
  </si>
  <si>
    <t>Алина</t>
  </si>
  <si>
    <t>Рустамовна</t>
  </si>
  <si>
    <t>sph23920/edu680131/9/63897</t>
  </si>
  <si>
    <t>Туровская</t>
  </si>
  <si>
    <t>София</t>
  </si>
  <si>
    <t>Романовна</t>
  </si>
  <si>
    <t>sph23920/edu680131/9/vg922</t>
  </si>
  <si>
    <t>Ким</t>
  </si>
  <si>
    <t>Анатолий</t>
  </si>
  <si>
    <t>Германович</t>
  </si>
  <si>
    <t>Степанова Людмила Ивановна</t>
  </si>
  <si>
    <t>sph23920/edu680131/9/v7w29</t>
  </si>
  <si>
    <t>Кучин</t>
  </si>
  <si>
    <t>sph23920/edu680131/9/64z24</t>
  </si>
  <si>
    <t>Жёлтиков</t>
  </si>
  <si>
    <t>Иван</t>
  </si>
  <si>
    <t>Павлович</t>
  </si>
  <si>
    <t>sph23920/edu680131/9/6qwg6</t>
  </si>
  <si>
    <t>Завьялова</t>
  </si>
  <si>
    <t>Олеговна</t>
  </si>
  <si>
    <t>sph23920/edu680131/9/6w776</t>
  </si>
  <si>
    <t>Лопухова</t>
  </si>
  <si>
    <t>Валерия</t>
  </si>
  <si>
    <t>sph23920/edu680131/9/vz93g</t>
  </si>
  <si>
    <t>Кашковская</t>
  </si>
  <si>
    <t>Василиса</t>
  </si>
  <si>
    <t>Денисовна</t>
  </si>
  <si>
    <t>sph23920/edu680131/9/vzwg6</t>
  </si>
  <si>
    <t>Корсаков</t>
  </si>
  <si>
    <t>Владимирович</t>
  </si>
  <si>
    <t>sph23920/edu680131/9/62wrv</t>
  </si>
  <si>
    <t>Шевяков</t>
  </si>
  <si>
    <t xml:space="preserve">Дмитрий </t>
  </si>
  <si>
    <t>Витальевич</t>
  </si>
  <si>
    <t>sph23920/edu680131/9/69z5v</t>
  </si>
  <si>
    <t>Пенин</t>
  </si>
  <si>
    <t>Сергей</t>
  </si>
  <si>
    <t>sph23920/edu680131/9/v5826</t>
  </si>
  <si>
    <t>Сухарев</t>
  </si>
  <si>
    <t>Арсений</t>
  </si>
  <si>
    <t>Иванович</t>
  </si>
  <si>
    <t>sph23920/edu680131/9/v7q9v</t>
  </si>
  <si>
    <t xml:space="preserve">Филимонов </t>
  </si>
  <si>
    <t>Кирилл</t>
  </si>
  <si>
    <t>Дмитриевич</t>
  </si>
  <si>
    <t>sph231020/edu680131/10/637z6</t>
  </si>
  <si>
    <t xml:space="preserve">Минаев </t>
  </si>
  <si>
    <t>Тимофей</t>
  </si>
  <si>
    <t>Юрьевич</t>
  </si>
  <si>
    <t>sph231120/edu680131/11/wv5r6</t>
  </si>
  <si>
    <t>Кириллов</t>
  </si>
  <si>
    <t>Владимир</t>
  </si>
  <si>
    <t>Сергеевич</t>
  </si>
  <si>
    <t>sph231120/edu680131/11/zvz4v</t>
  </si>
  <si>
    <t>Петросян</t>
  </si>
  <si>
    <t>Артём</t>
  </si>
  <si>
    <t>Араикович</t>
  </si>
  <si>
    <t>sph231120/edu680131/11/3v746</t>
  </si>
  <si>
    <t>Лукичёв</t>
  </si>
  <si>
    <t xml:space="preserve">   Председатель жюри: </t>
  </si>
  <si>
    <t>Степанова Л.И.</t>
  </si>
  <si>
    <t xml:space="preserve">    Секретарь жюри: </t>
  </si>
  <si>
    <t>Панфилов И.А.</t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</si>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</sst>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50" zoomScaleNormal="73" zoomScaleSheetLayoutView="50" workbookViewId="0" topLeftCell="A1">
      <selection activeCell="Q41" sqref="Q41"/>
    </sheetView>
  </sheetViews>
  <sheetFormatPr defaultColWidth="9.140625" defaultRowHeight="15"/>
  <cols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42187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8" customFormat="1" ht="23.25">
      <c r="A13" s="7" t="s">
        <v>9</v>
      </c>
      <c r="B13" s="7"/>
      <c r="C13" s="7"/>
      <c r="D13" s="7" t="s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8" customFormat="1" ht="23.25">
      <c r="A14" s="7" t="s">
        <v>11</v>
      </c>
      <c r="B14" s="7"/>
      <c r="C14" s="7"/>
      <c r="D14" s="7" t="s">
        <v>12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9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3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9" t="s">
        <v>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18</v>
      </c>
    </row>
    <row r="24" s="4" customFormat="1" ht="23.25">
      <c r="A24" s="4" t="s">
        <v>19</v>
      </c>
    </row>
    <row r="25" s="4" customFormat="1" ht="24">
      <c r="A25" s="4" t="s">
        <v>20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21</v>
      </c>
    </row>
    <row r="28" s="4" customFormat="1" ht="23.25"/>
    <row r="29" spans="1:18" ht="24">
      <c r="A29" s="10" t="s">
        <v>22</v>
      </c>
      <c r="B29" s="10"/>
      <c r="C29" s="10" t="s">
        <v>23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2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2.5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3.25">
      <c r="A32" s="11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2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2.5" customHeight="1">
      <c r="A34" s="12" t="s">
        <v>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3.25" customHeight="1">
      <c r="A35" s="13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7" spans="1:18" ht="117.75" customHeight="1">
      <c r="A37" s="14" t="s">
        <v>28</v>
      </c>
      <c r="B37" s="15" t="s">
        <v>29</v>
      </c>
      <c r="C37" s="14" t="s">
        <v>30</v>
      </c>
      <c r="D37" s="14" t="s">
        <v>31</v>
      </c>
      <c r="E37" s="14" t="s">
        <v>32</v>
      </c>
      <c r="F37" s="14" t="s">
        <v>33</v>
      </c>
      <c r="G37" s="14" t="s">
        <v>34</v>
      </c>
      <c r="H37" s="14" t="s">
        <v>35</v>
      </c>
      <c r="I37" s="14" t="s">
        <v>36</v>
      </c>
      <c r="J37" s="14" t="s">
        <v>37</v>
      </c>
      <c r="K37" s="14" t="s">
        <v>38</v>
      </c>
      <c r="L37" s="14" t="s">
        <v>39</v>
      </c>
      <c r="M37" s="14" t="s">
        <v>40</v>
      </c>
      <c r="N37" s="14" t="s">
        <v>41</v>
      </c>
      <c r="O37" s="14" t="s">
        <v>42</v>
      </c>
      <c r="P37" s="14" t="s">
        <v>43</v>
      </c>
      <c r="Q37" s="14" t="s">
        <v>44</v>
      </c>
      <c r="R37" s="14" t="s">
        <v>45</v>
      </c>
    </row>
    <row r="38" spans="1:18" ht="49.5">
      <c r="A38" s="16">
        <v>2</v>
      </c>
      <c r="B38" s="16" t="s">
        <v>46</v>
      </c>
      <c r="C38" s="17" t="s">
        <v>47</v>
      </c>
      <c r="D38" s="16" t="s">
        <v>48</v>
      </c>
      <c r="E38" s="16" t="s">
        <v>49</v>
      </c>
      <c r="F38" s="16" t="s">
        <v>50</v>
      </c>
      <c r="G38" s="16" t="s">
        <v>51</v>
      </c>
      <c r="H38" s="18">
        <v>40343</v>
      </c>
      <c r="I38" s="16" t="s">
        <v>52</v>
      </c>
      <c r="J38" s="16" t="s">
        <v>53</v>
      </c>
      <c r="K38" s="16">
        <v>7</v>
      </c>
      <c r="L38" s="19">
        <v>18</v>
      </c>
      <c r="M38" s="20">
        <v>30</v>
      </c>
      <c r="N38" s="21">
        <v>0.6</v>
      </c>
      <c r="O38" s="22"/>
      <c r="P38" s="22">
        <f aca="true" t="shared" si="0" ref="P38:P61">SUM(L38,O38)</f>
        <v>18</v>
      </c>
      <c r="Q38" s="23" t="s">
        <v>54</v>
      </c>
      <c r="R38" s="16" t="s">
        <v>55</v>
      </c>
    </row>
    <row r="39" spans="1:18" ht="49.5">
      <c r="A39" s="16">
        <v>1</v>
      </c>
      <c r="B39" s="16" t="s">
        <v>46</v>
      </c>
      <c r="C39" s="17" t="s">
        <v>56</v>
      </c>
      <c r="D39" s="16" t="s">
        <v>57</v>
      </c>
      <c r="E39" s="16" t="s">
        <v>58</v>
      </c>
      <c r="F39" s="16" t="s">
        <v>59</v>
      </c>
      <c r="G39" s="16" t="s">
        <v>51</v>
      </c>
      <c r="H39" s="18">
        <v>40388</v>
      </c>
      <c r="I39" s="16" t="s">
        <v>52</v>
      </c>
      <c r="J39" s="16" t="s">
        <v>53</v>
      </c>
      <c r="K39" s="16">
        <v>7</v>
      </c>
      <c r="L39" s="19">
        <v>16</v>
      </c>
      <c r="M39" s="20">
        <v>30</v>
      </c>
      <c r="N39" s="21">
        <f aca="true" t="shared" si="1" ref="N39:N61">L39/M39</f>
        <v>0.5333333333333333</v>
      </c>
      <c r="O39" s="22"/>
      <c r="P39" s="22">
        <f t="shared" si="0"/>
        <v>16</v>
      </c>
      <c r="Q39" s="23" t="s">
        <v>60</v>
      </c>
      <c r="R39" s="16" t="s">
        <v>55</v>
      </c>
    </row>
    <row r="40" spans="1:18" ht="49.5">
      <c r="A40" s="16">
        <v>5</v>
      </c>
      <c r="B40" s="16" t="s">
        <v>46</v>
      </c>
      <c r="C40" s="17" t="s">
        <v>61</v>
      </c>
      <c r="D40" s="16" t="s">
        <v>62</v>
      </c>
      <c r="E40" s="16" t="s">
        <v>63</v>
      </c>
      <c r="F40" s="16" t="s">
        <v>64</v>
      </c>
      <c r="G40" s="16" t="s">
        <v>65</v>
      </c>
      <c r="H40" s="18">
        <v>39888</v>
      </c>
      <c r="I40" s="16" t="s">
        <v>52</v>
      </c>
      <c r="J40" s="16" t="s">
        <v>53</v>
      </c>
      <c r="K40" s="16">
        <v>8</v>
      </c>
      <c r="L40" s="19">
        <v>14</v>
      </c>
      <c r="M40" s="20">
        <v>30</v>
      </c>
      <c r="N40" s="21">
        <f t="shared" si="1"/>
        <v>0.4666666666666667</v>
      </c>
      <c r="O40" s="22"/>
      <c r="P40" s="22">
        <f t="shared" si="0"/>
        <v>14</v>
      </c>
      <c r="Q40" s="23" t="s">
        <v>66</v>
      </c>
      <c r="R40" s="16" t="s">
        <v>10</v>
      </c>
    </row>
    <row r="41" spans="1:18" ht="49.5">
      <c r="A41" s="16">
        <v>8</v>
      </c>
      <c r="B41" s="16" t="s">
        <v>46</v>
      </c>
      <c r="C41" s="17" t="s">
        <v>67</v>
      </c>
      <c r="D41" s="16" t="s">
        <v>68</v>
      </c>
      <c r="E41" s="16" t="s">
        <v>69</v>
      </c>
      <c r="F41" s="16" t="s">
        <v>70</v>
      </c>
      <c r="G41" s="16" t="s">
        <v>65</v>
      </c>
      <c r="H41" s="18">
        <v>40025</v>
      </c>
      <c r="I41" s="16" t="s">
        <v>52</v>
      </c>
      <c r="J41" s="16" t="s">
        <v>53</v>
      </c>
      <c r="K41" s="16">
        <v>8</v>
      </c>
      <c r="L41" s="19">
        <v>13</v>
      </c>
      <c r="M41" s="20">
        <v>30</v>
      </c>
      <c r="N41" s="21">
        <f t="shared" si="1"/>
        <v>0.43333333333333335</v>
      </c>
      <c r="O41" s="22"/>
      <c r="P41" s="22">
        <f t="shared" si="0"/>
        <v>13</v>
      </c>
      <c r="Q41" s="23" t="s">
        <v>66</v>
      </c>
      <c r="R41" s="16" t="s">
        <v>10</v>
      </c>
    </row>
    <row r="42" spans="1:18" ht="49.5">
      <c r="A42" s="16">
        <v>4</v>
      </c>
      <c r="B42" s="16" t="s">
        <v>46</v>
      </c>
      <c r="C42" s="17" t="s">
        <v>71</v>
      </c>
      <c r="D42" s="16" t="s">
        <v>72</v>
      </c>
      <c r="E42" s="16" t="s">
        <v>73</v>
      </c>
      <c r="F42" s="16" t="s">
        <v>74</v>
      </c>
      <c r="G42" s="16" t="s">
        <v>51</v>
      </c>
      <c r="H42" s="18">
        <v>39785</v>
      </c>
      <c r="I42" s="16" t="s">
        <v>52</v>
      </c>
      <c r="J42" s="16" t="s">
        <v>53</v>
      </c>
      <c r="K42" s="16">
        <v>8</v>
      </c>
      <c r="L42" s="19">
        <v>13</v>
      </c>
      <c r="M42" s="20">
        <v>30</v>
      </c>
      <c r="N42" s="21">
        <f t="shared" si="1"/>
        <v>0.43333333333333335</v>
      </c>
      <c r="O42" s="22"/>
      <c r="P42" s="22">
        <f t="shared" si="0"/>
        <v>13</v>
      </c>
      <c r="Q42" s="23" t="s">
        <v>66</v>
      </c>
      <c r="R42" s="16" t="s">
        <v>10</v>
      </c>
    </row>
    <row r="43" spans="1:18" ht="49.5">
      <c r="A43" s="16">
        <v>6</v>
      </c>
      <c r="B43" s="16" t="s">
        <v>46</v>
      </c>
      <c r="C43" s="17" t="s">
        <v>75</v>
      </c>
      <c r="D43" s="16" t="s">
        <v>62</v>
      </c>
      <c r="E43" s="16" t="s">
        <v>76</v>
      </c>
      <c r="F43" s="16" t="s">
        <v>77</v>
      </c>
      <c r="G43" s="16" t="s">
        <v>65</v>
      </c>
      <c r="H43" s="18">
        <v>39989</v>
      </c>
      <c r="I43" s="16" t="s">
        <v>52</v>
      </c>
      <c r="J43" s="16" t="s">
        <v>53</v>
      </c>
      <c r="K43" s="16">
        <v>8</v>
      </c>
      <c r="L43" s="19">
        <v>12</v>
      </c>
      <c r="M43" s="20">
        <v>30</v>
      </c>
      <c r="N43" s="21">
        <f t="shared" si="1"/>
        <v>0.4</v>
      </c>
      <c r="O43" s="22"/>
      <c r="P43" s="22">
        <f t="shared" si="0"/>
        <v>12</v>
      </c>
      <c r="Q43" s="23" t="s">
        <v>66</v>
      </c>
      <c r="R43" s="16" t="s">
        <v>10</v>
      </c>
    </row>
    <row r="44" spans="1:18" ht="49.5">
      <c r="A44" s="16">
        <v>3</v>
      </c>
      <c r="B44" s="16" t="s">
        <v>46</v>
      </c>
      <c r="C44" s="17" t="s">
        <v>78</v>
      </c>
      <c r="D44" s="16" t="s">
        <v>79</v>
      </c>
      <c r="E44" s="16" t="s">
        <v>80</v>
      </c>
      <c r="F44" s="16" t="s">
        <v>81</v>
      </c>
      <c r="G44" s="16" t="s">
        <v>51</v>
      </c>
      <c r="H44" s="18">
        <v>39948</v>
      </c>
      <c r="I44" s="16" t="s">
        <v>52</v>
      </c>
      <c r="J44" s="16" t="s">
        <v>53</v>
      </c>
      <c r="K44" s="16">
        <v>8</v>
      </c>
      <c r="L44" s="19">
        <v>10</v>
      </c>
      <c r="M44" s="20">
        <v>30</v>
      </c>
      <c r="N44" s="21">
        <f t="shared" si="1"/>
        <v>0.3333333333333333</v>
      </c>
      <c r="O44" s="22"/>
      <c r="P44" s="22">
        <f t="shared" si="0"/>
        <v>10</v>
      </c>
      <c r="Q44" s="23" t="s">
        <v>66</v>
      </c>
      <c r="R44" s="16" t="s">
        <v>10</v>
      </c>
    </row>
    <row r="45" spans="1:18" ht="49.5">
      <c r="A45" s="16">
        <v>7</v>
      </c>
      <c r="B45" s="16" t="s">
        <v>46</v>
      </c>
      <c r="C45" s="17" t="s">
        <v>82</v>
      </c>
      <c r="D45" s="16" t="s">
        <v>83</v>
      </c>
      <c r="E45" s="16" t="s">
        <v>84</v>
      </c>
      <c r="F45" s="16" t="s">
        <v>85</v>
      </c>
      <c r="G45" s="16" t="s">
        <v>51</v>
      </c>
      <c r="H45" s="18">
        <v>39971</v>
      </c>
      <c r="I45" s="16" t="s">
        <v>52</v>
      </c>
      <c r="J45" s="16" t="s">
        <v>53</v>
      </c>
      <c r="K45" s="16">
        <v>8</v>
      </c>
      <c r="L45" s="19">
        <v>2</v>
      </c>
      <c r="M45" s="20">
        <v>30</v>
      </c>
      <c r="N45" s="21">
        <f t="shared" si="1"/>
        <v>0.06666666666666667</v>
      </c>
      <c r="O45" s="22"/>
      <c r="P45" s="22">
        <f t="shared" si="0"/>
        <v>2</v>
      </c>
      <c r="Q45" s="23" t="s">
        <v>66</v>
      </c>
      <c r="R45" s="16" t="s">
        <v>10</v>
      </c>
    </row>
    <row r="46" spans="1:18" ht="49.5">
      <c r="A46" s="16">
        <v>18</v>
      </c>
      <c r="B46" s="16" t="s">
        <v>46</v>
      </c>
      <c r="C46" s="17" t="s">
        <v>86</v>
      </c>
      <c r="D46" s="16" t="s">
        <v>87</v>
      </c>
      <c r="E46" s="16" t="s">
        <v>88</v>
      </c>
      <c r="F46" s="16" t="s">
        <v>89</v>
      </c>
      <c r="G46" s="16" t="s">
        <v>51</v>
      </c>
      <c r="H46" s="18">
        <v>39652</v>
      </c>
      <c r="I46" s="16" t="s">
        <v>52</v>
      </c>
      <c r="J46" s="16" t="s">
        <v>53</v>
      </c>
      <c r="K46" s="16">
        <v>9</v>
      </c>
      <c r="L46" s="19">
        <v>16</v>
      </c>
      <c r="M46" s="20">
        <v>30</v>
      </c>
      <c r="N46" s="21">
        <f t="shared" si="1"/>
        <v>0.5333333333333333</v>
      </c>
      <c r="O46" s="22"/>
      <c r="P46" s="22">
        <f t="shared" si="0"/>
        <v>16</v>
      </c>
      <c r="Q46" s="23" t="s">
        <v>54</v>
      </c>
      <c r="R46" s="16" t="s">
        <v>55</v>
      </c>
    </row>
    <row r="47" spans="1:18" ht="49.5">
      <c r="A47" s="16">
        <v>12</v>
      </c>
      <c r="B47" s="16" t="s">
        <v>46</v>
      </c>
      <c r="C47" s="17" t="s">
        <v>90</v>
      </c>
      <c r="D47" s="16" t="s">
        <v>91</v>
      </c>
      <c r="E47" s="16" t="s">
        <v>92</v>
      </c>
      <c r="F47" s="16" t="s">
        <v>93</v>
      </c>
      <c r="G47" s="16" t="s">
        <v>65</v>
      </c>
      <c r="H47" s="18">
        <v>39726</v>
      </c>
      <c r="I47" s="16" t="s">
        <v>52</v>
      </c>
      <c r="J47" s="16" t="s">
        <v>53</v>
      </c>
      <c r="K47" s="16">
        <v>9</v>
      </c>
      <c r="L47" s="19">
        <v>15</v>
      </c>
      <c r="M47" s="20">
        <v>30</v>
      </c>
      <c r="N47" s="21">
        <f t="shared" si="1"/>
        <v>0.5</v>
      </c>
      <c r="O47" s="22"/>
      <c r="P47" s="22">
        <f t="shared" si="0"/>
        <v>15</v>
      </c>
      <c r="Q47" s="23" t="s">
        <v>60</v>
      </c>
      <c r="R47" s="16" t="s">
        <v>94</v>
      </c>
    </row>
    <row r="48" spans="1:18" ht="49.5">
      <c r="A48" s="16">
        <v>14</v>
      </c>
      <c r="B48" s="16" t="s">
        <v>46</v>
      </c>
      <c r="C48" s="17" t="s">
        <v>95</v>
      </c>
      <c r="D48" s="16" t="s">
        <v>96</v>
      </c>
      <c r="E48" s="16" t="s">
        <v>69</v>
      </c>
      <c r="F48" s="16" t="s">
        <v>70</v>
      </c>
      <c r="G48" s="16" t="s">
        <v>65</v>
      </c>
      <c r="H48" s="18">
        <v>39738</v>
      </c>
      <c r="I48" s="16" t="s">
        <v>52</v>
      </c>
      <c r="J48" s="16" t="s">
        <v>53</v>
      </c>
      <c r="K48" s="16">
        <v>9</v>
      </c>
      <c r="L48" s="19">
        <v>14</v>
      </c>
      <c r="M48" s="20">
        <v>30</v>
      </c>
      <c r="N48" s="21">
        <f t="shared" si="1"/>
        <v>0.4666666666666667</v>
      </c>
      <c r="O48" s="22"/>
      <c r="P48" s="22">
        <f t="shared" si="0"/>
        <v>14</v>
      </c>
      <c r="Q48" s="23" t="s">
        <v>66</v>
      </c>
      <c r="R48" s="16" t="s">
        <v>94</v>
      </c>
    </row>
    <row r="49" spans="1:18" ht="49.5">
      <c r="A49" s="16">
        <v>9</v>
      </c>
      <c r="B49" s="16" t="s">
        <v>46</v>
      </c>
      <c r="C49" s="17" t="s">
        <v>97</v>
      </c>
      <c r="D49" s="16" t="s">
        <v>98</v>
      </c>
      <c r="E49" s="16" t="s">
        <v>99</v>
      </c>
      <c r="F49" s="16" t="s">
        <v>100</v>
      </c>
      <c r="G49" s="16" t="s">
        <v>65</v>
      </c>
      <c r="H49" s="18">
        <v>39636</v>
      </c>
      <c r="I49" s="16" t="s">
        <v>52</v>
      </c>
      <c r="J49" s="16" t="s">
        <v>53</v>
      </c>
      <c r="K49" s="16">
        <v>9</v>
      </c>
      <c r="L49" s="19">
        <v>13</v>
      </c>
      <c r="M49" s="20">
        <v>30</v>
      </c>
      <c r="N49" s="21">
        <f t="shared" si="1"/>
        <v>0.43333333333333335</v>
      </c>
      <c r="O49" s="22"/>
      <c r="P49" s="22">
        <f t="shared" si="0"/>
        <v>13</v>
      </c>
      <c r="Q49" s="23" t="s">
        <v>66</v>
      </c>
      <c r="R49" s="16" t="s">
        <v>94</v>
      </c>
    </row>
    <row r="50" spans="1:18" ht="49.5">
      <c r="A50" s="16">
        <v>10</v>
      </c>
      <c r="B50" s="16" t="s">
        <v>46</v>
      </c>
      <c r="C50" s="17" t="s">
        <v>101</v>
      </c>
      <c r="D50" s="16" t="s">
        <v>102</v>
      </c>
      <c r="E50" s="16" t="s">
        <v>49</v>
      </c>
      <c r="F50" s="16" t="s">
        <v>103</v>
      </c>
      <c r="G50" s="16" t="s">
        <v>51</v>
      </c>
      <c r="H50" s="18">
        <v>39550</v>
      </c>
      <c r="I50" s="16" t="s">
        <v>52</v>
      </c>
      <c r="J50" s="16" t="s">
        <v>53</v>
      </c>
      <c r="K50" s="16">
        <v>9</v>
      </c>
      <c r="L50" s="19">
        <v>10</v>
      </c>
      <c r="M50" s="20">
        <v>30</v>
      </c>
      <c r="N50" s="21">
        <f t="shared" si="1"/>
        <v>0.3333333333333333</v>
      </c>
      <c r="O50" s="22"/>
      <c r="P50" s="22">
        <f t="shared" si="0"/>
        <v>10</v>
      </c>
      <c r="Q50" s="23" t="s">
        <v>66</v>
      </c>
      <c r="R50" s="16" t="s">
        <v>55</v>
      </c>
    </row>
    <row r="51" spans="1:18" ht="49.5">
      <c r="A51" s="16">
        <v>15</v>
      </c>
      <c r="B51" s="16" t="s">
        <v>46</v>
      </c>
      <c r="C51" s="17" t="s">
        <v>104</v>
      </c>
      <c r="D51" s="16" t="s">
        <v>105</v>
      </c>
      <c r="E51" s="16" t="s">
        <v>106</v>
      </c>
      <c r="F51" s="16" t="s">
        <v>74</v>
      </c>
      <c r="G51" s="16" t="s">
        <v>65</v>
      </c>
      <c r="H51" s="18">
        <v>39546</v>
      </c>
      <c r="I51" s="16" t="s">
        <v>52</v>
      </c>
      <c r="J51" s="16" t="s">
        <v>53</v>
      </c>
      <c r="K51" s="16">
        <v>9</v>
      </c>
      <c r="L51" s="19">
        <v>10</v>
      </c>
      <c r="M51" s="20">
        <v>30</v>
      </c>
      <c r="N51" s="21">
        <f t="shared" si="1"/>
        <v>0.3333333333333333</v>
      </c>
      <c r="O51" s="22"/>
      <c r="P51" s="22">
        <f t="shared" si="0"/>
        <v>10</v>
      </c>
      <c r="Q51" s="23" t="s">
        <v>66</v>
      </c>
      <c r="R51" s="16" t="s">
        <v>94</v>
      </c>
    </row>
    <row r="52" spans="1:18" ht="49.5">
      <c r="A52" s="16">
        <v>11</v>
      </c>
      <c r="B52" s="16" t="s">
        <v>46</v>
      </c>
      <c r="C52" s="17" t="s">
        <v>107</v>
      </c>
      <c r="D52" s="16" t="s">
        <v>108</v>
      </c>
      <c r="E52" s="16" t="s">
        <v>109</v>
      </c>
      <c r="F52" s="16" t="s">
        <v>110</v>
      </c>
      <c r="G52" s="16" t="s">
        <v>51</v>
      </c>
      <c r="H52" s="18">
        <v>39702</v>
      </c>
      <c r="I52" s="16" t="s">
        <v>52</v>
      </c>
      <c r="J52" s="16" t="s">
        <v>53</v>
      </c>
      <c r="K52" s="16">
        <v>9</v>
      </c>
      <c r="L52" s="19">
        <v>8</v>
      </c>
      <c r="M52" s="20">
        <v>30</v>
      </c>
      <c r="N52" s="21">
        <f t="shared" si="1"/>
        <v>0.26666666666666666</v>
      </c>
      <c r="O52" s="22"/>
      <c r="P52" s="22">
        <f t="shared" si="0"/>
        <v>8</v>
      </c>
      <c r="Q52" s="23" t="s">
        <v>66</v>
      </c>
      <c r="R52" s="16" t="s">
        <v>94</v>
      </c>
    </row>
    <row r="53" spans="1:18" ht="49.5">
      <c r="A53" s="16">
        <v>13</v>
      </c>
      <c r="B53" s="16" t="s">
        <v>46</v>
      </c>
      <c r="C53" s="17" t="s">
        <v>111</v>
      </c>
      <c r="D53" s="16" t="s">
        <v>112</v>
      </c>
      <c r="E53" s="16" t="s">
        <v>99</v>
      </c>
      <c r="F53" s="16" t="s">
        <v>113</v>
      </c>
      <c r="G53" s="16" t="s">
        <v>65</v>
      </c>
      <c r="H53" s="18">
        <v>39654</v>
      </c>
      <c r="I53" s="16" t="s">
        <v>52</v>
      </c>
      <c r="J53" s="16" t="s">
        <v>53</v>
      </c>
      <c r="K53" s="16">
        <v>9</v>
      </c>
      <c r="L53" s="19">
        <v>7</v>
      </c>
      <c r="M53" s="20">
        <v>30</v>
      </c>
      <c r="N53" s="21">
        <f t="shared" si="1"/>
        <v>0.23333333333333334</v>
      </c>
      <c r="O53" s="22"/>
      <c r="P53" s="22">
        <f t="shared" si="0"/>
        <v>7</v>
      </c>
      <c r="Q53" s="23" t="s">
        <v>66</v>
      </c>
      <c r="R53" s="16" t="s">
        <v>94</v>
      </c>
    </row>
    <row r="54" spans="1:18" ht="49.5">
      <c r="A54" s="16">
        <v>20</v>
      </c>
      <c r="B54" s="16" t="s">
        <v>46</v>
      </c>
      <c r="C54" s="17" t="s">
        <v>114</v>
      </c>
      <c r="D54" s="16" t="s">
        <v>115</v>
      </c>
      <c r="E54" s="16" t="s">
        <v>116</v>
      </c>
      <c r="F54" s="16" t="s">
        <v>117</v>
      </c>
      <c r="G54" s="16" t="s">
        <v>65</v>
      </c>
      <c r="H54" s="18">
        <v>39700</v>
      </c>
      <c r="I54" s="16" t="s">
        <v>52</v>
      </c>
      <c r="J54" s="16" t="s">
        <v>53</v>
      </c>
      <c r="K54" s="16">
        <v>9</v>
      </c>
      <c r="L54" s="19">
        <v>6</v>
      </c>
      <c r="M54" s="20">
        <v>30</v>
      </c>
      <c r="N54" s="21">
        <f t="shared" si="1"/>
        <v>0.2</v>
      </c>
      <c r="O54" s="22"/>
      <c r="P54" s="22">
        <f t="shared" si="0"/>
        <v>6</v>
      </c>
      <c r="Q54" s="23" t="s">
        <v>66</v>
      </c>
      <c r="R54" s="16" t="s">
        <v>94</v>
      </c>
    </row>
    <row r="55" spans="1:18" ht="49.5">
      <c r="A55" s="16">
        <v>16</v>
      </c>
      <c r="B55" s="16" t="s">
        <v>46</v>
      </c>
      <c r="C55" s="17" t="s">
        <v>118</v>
      </c>
      <c r="D55" s="16" t="s">
        <v>119</v>
      </c>
      <c r="E55" s="16" t="s">
        <v>120</v>
      </c>
      <c r="F55" s="16" t="s">
        <v>70</v>
      </c>
      <c r="G55" s="16" t="s">
        <v>65</v>
      </c>
      <c r="H55" s="18">
        <v>39776</v>
      </c>
      <c r="I55" s="16" t="s">
        <v>52</v>
      </c>
      <c r="J55" s="16" t="s">
        <v>53</v>
      </c>
      <c r="K55" s="16">
        <v>9</v>
      </c>
      <c r="L55" s="19">
        <v>4</v>
      </c>
      <c r="M55" s="20">
        <v>30</v>
      </c>
      <c r="N55" s="21">
        <f t="shared" si="1"/>
        <v>0.13333333333333333</v>
      </c>
      <c r="O55" s="22"/>
      <c r="P55" s="22">
        <f t="shared" si="0"/>
        <v>4</v>
      </c>
      <c r="Q55" s="23" t="s">
        <v>66</v>
      </c>
      <c r="R55" s="16" t="s">
        <v>94</v>
      </c>
    </row>
    <row r="56" spans="1:18" ht="49.5">
      <c r="A56" s="16">
        <v>17</v>
      </c>
      <c r="B56" s="16" t="s">
        <v>46</v>
      </c>
      <c r="C56" s="17" t="s">
        <v>121</v>
      </c>
      <c r="D56" s="16" t="s">
        <v>122</v>
      </c>
      <c r="E56" s="16" t="s">
        <v>123</v>
      </c>
      <c r="F56" s="16" t="s">
        <v>124</v>
      </c>
      <c r="G56" s="16" t="s">
        <v>65</v>
      </c>
      <c r="H56" s="18">
        <v>39535</v>
      </c>
      <c r="I56" s="16" t="s">
        <v>52</v>
      </c>
      <c r="J56" s="16" t="s">
        <v>53</v>
      </c>
      <c r="K56" s="16">
        <v>9</v>
      </c>
      <c r="L56" s="19">
        <v>3</v>
      </c>
      <c r="M56" s="20">
        <v>30</v>
      </c>
      <c r="N56" s="21">
        <f t="shared" si="1"/>
        <v>0.1</v>
      </c>
      <c r="O56" s="22"/>
      <c r="P56" s="22">
        <f t="shared" si="0"/>
        <v>3</v>
      </c>
      <c r="Q56" s="23" t="s">
        <v>66</v>
      </c>
      <c r="R56" s="16" t="s">
        <v>94</v>
      </c>
    </row>
    <row r="57" spans="1:18" ht="49.5">
      <c r="A57" s="16">
        <v>19</v>
      </c>
      <c r="B57" s="16" t="s">
        <v>46</v>
      </c>
      <c r="C57" s="17" t="s">
        <v>125</v>
      </c>
      <c r="D57" s="16" t="s">
        <v>126</v>
      </c>
      <c r="E57" s="16" t="s">
        <v>127</v>
      </c>
      <c r="F57" s="16" t="s">
        <v>128</v>
      </c>
      <c r="G57" s="16" t="s">
        <v>65</v>
      </c>
      <c r="H57" s="18">
        <v>39601</v>
      </c>
      <c r="I57" s="16" t="s">
        <v>52</v>
      </c>
      <c r="J57" s="16" t="s">
        <v>53</v>
      </c>
      <c r="K57" s="16">
        <v>9</v>
      </c>
      <c r="L57" s="19">
        <v>3</v>
      </c>
      <c r="M57" s="20">
        <v>30</v>
      </c>
      <c r="N57" s="21">
        <f t="shared" si="1"/>
        <v>0.1</v>
      </c>
      <c r="O57" s="22"/>
      <c r="P57" s="22">
        <f t="shared" si="0"/>
        <v>3</v>
      </c>
      <c r="Q57" s="23" t="s">
        <v>66</v>
      </c>
      <c r="R57" s="16" t="s">
        <v>94</v>
      </c>
    </row>
    <row r="58" spans="1:18" ht="49.5">
      <c r="A58" s="16">
        <v>21</v>
      </c>
      <c r="B58" s="16" t="s">
        <v>46</v>
      </c>
      <c r="C58" s="17" t="s">
        <v>129</v>
      </c>
      <c r="D58" s="16" t="s">
        <v>130</v>
      </c>
      <c r="E58" s="16" t="s">
        <v>131</v>
      </c>
      <c r="F58" s="16" t="s">
        <v>132</v>
      </c>
      <c r="G58" s="16" t="s">
        <v>65</v>
      </c>
      <c r="H58" s="18">
        <v>39147</v>
      </c>
      <c r="I58" s="16" t="s">
        <v>52</v>
      </c>
      <c r="J58" s="16" t="s">
        <v>53</v>
      </c>
      <c r="K58" s="16">
        <v>10</v>
      </c>
      <c r="L58" s="19">
        <v>14</v>
      </c>
      <c r="M58" s="20">
        <v>30</v>
      </c>
      <c r="N58" s="21">
        <f t="shared" si="1"/>
        <v>0.4666666666666667</v>
      </c>
      <c r="O58" s="22"/>
      <c r="P58" s="22">
        <f t="shared" si="0"/>
        <v>14</v>
      </c>
      <c r="Q58" s="23" t="s">
        <v>66</v>
      </c>
      <c r="R58" s="16" t="s">
        <v>94</v>
      </c>
    </row>
    <row r="59" spans="1:18" ht="49.5">
      <c r="A59" s="16">
        <v>22</v>
      </c>
      <c r="B59" s="16" t="s">
        <v>46</v>
      </c>
      <c r="C59" s="17" t="s">
        <v>133</v>
      </c>
      <c r="D59" s="16" t="s">
        <v>134</v>
      </c>
      <c r="E59" s="16" t="s">
        <v>135</v>
      </c>
      <c r="F59" s="16" t="s">
        <v>136</v>
      </c>
      <c r="G59" s="16" t="s">
        <v>65</v>
      </c>
      <c r="H59" s="18">
        <v>39097</v>
      </c>
      <c r="I59" s="16" t="s">
        <v>52</v>
      </c>
      <c r="J59" s="16" t="s">
        <v>53</v>
      </c>
      <c r="K59" s="16">
        <v>11</v>
      </c>
      <c r="L59" s="19">
        <v>27</v>
      </c>
      <c r="M59" s="20">
        <v>30</v>
      </c>
      <c r="N59" s="21">
        <f t="shared" si="1"/>
        <v>0.9</v>
      </c>
      <c r="O59" s="22"/>
      <c r="P59" s="22">
        <f t="shared" si="0"/>
        <v>27</v>
      </c>
      <c r="Q59" s="23" t="s">
        <v>54</v>
      </c>
      <c r="R59" s="16" t="s">
        <v>55</v>
      </c>
    </row>
    <row r="60" spans="1:18" ht="49.5">
      <c r="A60" s="16">
        <v>24</v>
      </c>
      <c r="B60" s="16" t="s">
        <v>46</v>
      </c>
      <c r="C60" s="17" t="s">
        <v>137</v>
      </c>
      <c r="D60" s="16" t="s">
        <v>138</v>
      </c>
      <c r="E60" s="16" t="s">
        <v>139</v>
      </c>
      <c r="F60" s="16" t="s">
        <v>140</v>
      </c>
      <c r="G60" s="16" t="s">
        <v>65</v>
      </c>
      <c r="H60" s="18">
        <v>38753</v>
      </c>
      <c r="I60" s="16" t="s">
        <v>52</v>
      </c>
      <c r="J60" s="16" t="s">
        <v>53</v>
      </c>
      <c r="K60" s="16">
        <v>11</v>
      </c>
      <c r="L60" s="19">
        <v>7</v>
      </c>
      <c r="M60" s="20">
        <v>30</v>
      </c>
      <c r="N60" s="21">
        <f t="shared" si="1"/>
        <v>0.23333333333333334</v>
      </c>
      <c r="O60" s="22"/>
      <c r="P60" s="22">
        <f t="shared" si="0"/>
        <v>7</v>
      </c>
      <c r="Q60" s="23" t="s">
        <v>66</v>
      </c>
      <c r="R60" s="16" t="s">
        <v>55</v>
      </c>
    </row>
    <row r="61" spans="1:18" ht="49.5">
      <c r="A61" s="16">
        <v>23</v>
      </c>
      <c r="B61" s="16" t="s">
        <v>46</v>
      </c>
      <c r="C61" s="17" t="s">
        <v>141</v>
      </c>
      <c r="D61" s="16" t="s">
        <v>142</v>
      </c>
      <c r="E61" s="16" t="s">
        <v>69</v>
      </c>
      <c r="F61" s="16" t="s">
        <v>64</v>
      </c>
      <c r="G61" s="16" t="s">
        <v>65</v>
      </c>
      <c r="H61" s="18">
        <v>38758</v>
      </c>
      <c r="I61" s="16" t="s">
        <v>52</v>
      </c>
      <c r="J61" s="16" t="s">
        <v>53</v>
      </c>
      <c r="K61" s="16">
        <v>11</v>
      </c>
      <c r="L61" s="19">
        <v>2</v>
      </c>
      <c r="M61" s="20">
        <v>30</v>
      </c>
      <c r="N61" s="21">
        <f t="shared" si="1"/>
        <v>0.06666666666666667</v>
      </c>
      <c r="O61" s="22"/>
      <c r="P61" s="22">
        <f t="shared" si="0"/>
        <v>2</v>
      </c>
      <c r="Q61" s="23" t="s">
        <v>66</v>
      </c>
      <c r="R61" s="16" t="s">
        <v>55</v>
      </c>
    </row>
    <row r="62" spans="1:256" s="8" customFormat="1" ht="50.25" customHeight="1">
      <c r="A62" s="7" t="s">
        <v>143</v>
      </c>
      <c r="B62" s="24"/>
      <c r="C62" s="24"/>
      <c r="D62" s="24" t="s">
        <v>144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IR62"/>
      <c r="IS62"/>
      <c r="IT62"/>
      <c r="IU62"/>
      <c r="IV62"/>
    </row>
    <row r="63" spans="1:256" s="8" customFormat="1" ht="45.75" customHeight="1">
      <c r="A63" s="7" t="s">
        <v>145</v>
      </c>
      <c r="B63" s="24"/>
      <c r="C63" s="24"/>
      <c r="D63" s="24" t="s">
        <v>146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IR63"/>
      <c r="IS63"/>
      <c r="IT63"/>
      <c r="IU63"/>
      <c r="IV63"/>
    </row>
    <row r="64" spans="1:18" ht="50.25" customHeight="1">
      <c r="A64" s="5" t="s">
        <v>147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50.25" customHeight="1">
      <c r="A65" s="5" t="s">
        <v>147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9" spans="252:256" ht="15">
      <c r="IR69" s="8"/>
      <c r="IS69" s="8"/>
      <c r="IT69" s="8"/>
      <c r="IU69" s="8"/>
      <c r="IV69" s="8"/>
    </row>
    <row r="70" spans="252:256" ht="15">
      <c r="IR70" s="8"/>
      <c r="IS70" s="8"/>
      <c r="IT70" s="8"/>
      <c r="IU70" s="8"/>
      <c r="IV70" s="8"/>
    </row>
  </sheetData>
  <sheetProtection selectLockedCells="1" selectUnlockedCells="1"/>
  <autoFilter ref="A37:R65"/>
  <mergeCells count="24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2023-10-16T06:44:08Z</dcterms:modified>
  <cp:category/>
  <cp:version/>
  <cp:contentType/>
  <cp:contentStatus/>
  <cp:revision>5</cp:revision>
</cp:coreProperties>
</file>