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'Лист1'!$A$1:$V$49</definedName>
    <definedName name="_xlnm._FilterDatabase" localSheetId="0" hidden="1">'Лист1'!$A$39:$V$49</definedName>
    <definedName name="Excel_BuiltIn_Print_Area" localSheetId="0">'Лист1'!$A$1:$V$49</definedName>
    <definedName name="Excel_BuiltIn__FilterDatabase" localSheetId="0">'Лист1'!$A$39:$V$45</definedName>
  </definedNames>
  <calcPr fullCalcOnLoad="1"/>
</workbook>
</file>

<file path=xl/sharedStrings.xml><?xml version="1.0" encoding="utf-8"?>
<sst xmlns="http://schemas.openxmlformats.org/spreadsheetml/2006/main" count="111" uniqueCount="81">
  <si>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</si>
  <si>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</si>
  <si>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color indexed="8"/>
        <rFont val="Times New Roman"/>
        <family val="1"/>
      </rPr>
      <t>в 2023/24 учебном году</t>
    </r>
  </si>
  <si>
    <t>от «01» ноября 2023 г.</t>
  </si>
  <si>
    <t>Место проведения: МБОУ СОШ№2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</si>
  <si>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24.10.2023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</si>
  <si>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6  ,  6 класс -  1   ,  7 класс - 1  , 8 класс - 2    , 9 класс -  2  , 10 класс - 0   , 11 класс - 0   .</t>
    </r>
  </si>
  <si>
    <t>На заседании присутствовали 5 членов жюри.</t>
  </si>
  <si>
    <t>Председатель жюри: Прокопович Елена Анатольевна</t>
  </si>
  <si>
    <t>Секретарь жюри: Власов Андрей Анатольевич</t>
  </si>
  <si>
    <t>Члены жюри: Пронина Наталья Николаевна, Самсонова Елена Владимировна, Мячина Светлана Алексеевна</t>
  </si>
  <si>
    <t>Повестка дня:</t>
  </si>
  <si>
    <r>
      <rPr>
        <sz val="18"/>
        <color indexed="8"/>
        <rFont val="Times New Roman"/>
        <family val="1"/>
      </rPr>
      <t xml:space="preserve">1. Подведение итогов проведения школьного этапа всероссийской олимпиады школьников по </t>
    </r>
    <r>
      <rPr>
        <b/>
        <sz val="18"/>
        <color indexed="8"/>
        <rFont val="Times New Roman"/>
        <family val="1"/>
      </rPr>
      <t>технологии (культура дома, дизайн и технологии).</t>
    </r>
  </si>
  <si>
    <r>
      <rPr>
        <sz val="18"/>
        <color indexed="8"/>
        <rFont val="Times New Roman"/>
        <family val="1"/>
      </rP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rFont val="Times New Roman"/>
        <family val="1"/>
      </rPr>
      <t>технологии (культура дома, дизайн и технологии).</t>
    </r>
  </si>
  <si>
    <t xml:space="preserve">Слушали: </t>
  </si>
  <si>
    <r>
      <rPr>
        <sz val="18"/>
        <rFont val="Times New Roman"/>
        <family val="1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</si>
  <si>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</si>
  <si>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1  , 6 класс -  1  ,  7 класс -0   , 8 класс -   0  , 9 класс - 0   , 10 класс -  0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</si>
  <si>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6 класс - 0    ,  7 класс - 0 , 8 класс -  0   , 9 класс - 0   , 10 класс -  0  , 11 класс -  0   .</t>
    </r>
  </si>
  <si>
    <t>В ходе проведения школьного этапа олимпиады было удалено 0 участников, рассмотрено 0 апелляций, из них: удовлетворено 0, отклонено 0.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</si>
  <si>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0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</si>
  <si>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</si>
  <si>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</t>
    </r>
    <r>
      <rPr>
        <b/>
        <sz val="18"/>
        <rFont val="Times New Roman"/>
        <family val="1"/>
      </rPr>
      <t>технологии (культура дома, дизайн и технологии)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</si>
  <si>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по </t>
    </r>
    <r>
      <rPr>
        <b/>
        <sz val="18"/>
        <rFont val="Times New Roman"/>
        <family val="1"/>
      </rPr>
      <t>технологии (культура дома, дизайн и технологии)</t>
    </r>
  </si>
  <si>
    <t>МБОУ СОШ №2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</si>
  <si>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</si>
  <si>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</si>
  <si>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</si>
  <si>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</si>
  <si>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</si>
  <si>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</si>
  <si>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</si>
  <si>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</si>
  <si>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</si>
  <si>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</si>
  <si>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</si>
  <si>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Теория</t>
  </si>
  <si>
    <t xml:space="preserve">Творческое задание </t>
  </si>
  <si>
    <t>Практика 1</t>
  </si>
  <si>
    <t>Практика 2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</si>
  <si>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</si>
  <si>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</si>
  <si>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</si>
  <si>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</si>
  <si>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</si>
  <si>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</si>
  <si>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</si>
  <si>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</si>
  <si>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Т0605</t>
  </si>
  <si>
    <t>Сидорова</t>
  </si>
  <si>
    <t>Полина</t>
  </si>
  <si>
    <t>Андреевна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</si>
  <si>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</si>
  <si>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</si>
  <si>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</si>
  <si>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Победитель</t>
  </si>
  <si>
    <t>Прокопович Елена Анатольевна</t>
  </si>
  <si>
    <t>Т0702</t>
  </si>
  <si>
    <t>Кусова</t>
  </si>
  <si>
    <t xml:space="preserve">Юлия </t>
  </si>
  <si>
    <t>Сергеевна</t>
  </si>
  <si>
    <t xml:space="preserve">участник </t>
  </si>
  <si>
    <t>Т0806</t>
  </si>
  <si>
    <t>Морозова</t>
  </si>
  <si>
    <t>Виктория</t>
  </si>
  <si>
    <t xml:space="preserve">Сергеевна            </t>
  </si>
  <si>
    <t xml:space="preserve">                  Ж</t>
  </si>
  <si>
    <t>Т0803</t>
  </si>
  <si>
    <t>Чопик</t>
  </si>
  <si>
    <t>Елена</t>
  </si>
  <si>
    <t>Анатольевна</t>
  </si>
  <si>
    <t>Т0901</t>
  </si>
  <si>
    <t>Антонюк</t>
  </si>
  <si>
    <t>Александровна</t>
  </si>
  <si>
    <t>Т0904</t>
  </si>
  <si>
    <t>Балашова</t>
  </si>
  <si>
    <t>Дарья</t>
  </si>
  <si>
    <t>Дмитриевна</t>
  </si>
  <si>
    <r>
      <rPr>
        <sz val="18"/>
        <rFont val="Times New Roman"/>
        <family val="1"/>
      </rPr>
      <t xml:space="preserve">   Председатель жюри: Прокопович Елена Анатольевна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</si>
  <si>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Власов Андрей Анатольевич</t>
    </r>
    <r>
      <rPr>
        <i/>
        <sz val="18"/>
        <rFont val="Times New Roman"/>
        <family val="1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</si>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</sst>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.0%"/>
    <numFmt numFmtId="168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6" fillId="0" borderId="0" xfId="0" applyFont="1" applyBorder="1" applyAlignment="1">
      <alignment horizontal="left" wrapText="1"/>
    </xf>
    <xf numFmtId="164" fontId="6" fillId="0" borderId="0" xfId="0" applyFont="1" applyAlignment="1">
      <alignment horizontal="left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5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left" vertical="center" wrapText="1" indent="1"/>
    </xf>
    <xf numFmtId="164" fontId="8" fillId="0" borderId="1" xfId="0" applyFont="1" applyBorder="1" applyAlignment="1">
      <alignment horizontal="center" vertical="center" textRotation="90" wrapText="1"/>
    </xf>
    <xf numFmtId="164" fontId="9" fillId="0" borderId="2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64" fontId="9" fillId="3" borderId="2" xfId="0" applyFont="1" applyFill="1" applyBorder="1" applyAlignment="1">
      <alignment horizontal="center" vertical="center" wrapText="1"/>
    </xf>
    <xf numFmtId="164" fontId="9" fillId="4" borderId="2" xfId="0" applyNumberFormat="1" applyFont="1" applyFill="1" applyBorder="1" applyAlignment="1">
      <alignment horizontal="center" vertical="center" wrapText="1"/>
    </xf>
    <xf numFmtId="167" fontId="9" fillId="4" borderId="2" xfId="0" applyNumberFormat="1" applyFont="1" applyFill="1" applyBorder="1" applyAlignment="1">
      <alignment horizontal="center" vertical="center" wrapText="1"/>
    </xf>
    <xf numFmtId="164" fontId="9" fillId="2" borderId="2" xfId="0" applyFont="1" applyFill="1" applyBorder="1" applyAlignment="1">
      <alignment horizontal="center" vertical="center" wrapText="1"/>
    </xf>
    <xf numFmtId="164" fontId="9" fillId="5" borderId="2" xfId="0" applyFont="1" applyFill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9"/>
  <sheetViews>
    <sheetView tabSelected="1" view="pageBreakPreview" zoomScale="55" zoomScaleNormal="73" zoomScaleSheetLayoutView="55" workbookViewId="0" topLeftCell="A1">
      <selection activeCell="J40" sqref="J40:J45"/>
    </sheetView>
  </sheetViews>
  <sheetFormatPr defaultColWidth="9.140625" defaultRowHeight="15"/>
  <cols>
    <col min="2" max="2" width="19.421875" style="0" customWidth="1"/>
    <col min="3" max="3" width="12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5.28125" style="0" customWidth="1"/>
    <col min="9" max="9" width="17.8515625" style="0" customWidth="1"/>
    <col min="10" max="10" width="53.8515625" style="0" customWidth="1"/>
    <col min="11" max="11" width="8.57421875" style="0" customWidth="1"/>
    <col min="12" max="15" width="6.140625" style="0" customWidth="1"/>
    <col min="16" max="16" width="12.421875" style="0" customWidth="1"/>
    <col min="17" max="19" width="13.57421875" style="0" customWidth="1"/>
    <col min="20" max="20" width="15.28125" style="0" customWidth="1"/>
    <col min="21" max="21" width="17.57421875" style="0" customWidth="1"/>
    <col min="22" max="22" width="20.140625" style="0" customWidth="1"/>
  </cols>
  <sheetData>
    <row r="1" spans="1:22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22.5">
      <c r="A4" s="2"/>
      <c r="B4" s="3"/>
      <c r="C4" s="3"/>
      <c r="D4" s="3"/>
      <c r="E4" s="3"/>
      <c r="F4" s="3"/>
      <c r="G4" s="3"/>
      <c r="H4" s="3"/>
      <c r="I4" s="3"/>
      <c r="J4" s="3"/>
      <c r="Q4" s="4" t="s">
        <v>3</v>
      </c>
      <c r="R4" s="4"/>
      <c r="S4" s="4"/>
      <c r="T4" s="5"/>
      <c r="U4" s="5"/>
      <c r="V4" s="5"/>
    </row>
    <row r="5" spans="1:22" ht="23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3.25">
      <c r="A6" s="7" t="s">
        <v>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3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1:22" ht="23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ht="23.25">
      <c r="A9" s="6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23.25">
      <c r="A10" s="7" t="s">
        <v>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ht="23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2" spans="1:22" ht="23.25" customHeight="1">
      <c r="A12" s="9" t="s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1:22" ht="23.25">
      <c r="A13" s="7" t="s">
        <v>9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10"/>
      <c r="T13" s="10"/>
      <c r="U13" s="10"/>
      <c r="V13" s="10"/>
    </row>
    <row r="14" spans="1:22" ht="23.25">
      <c r="A14" s="7" t="s">
        <v>10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10"/>
    </row>
    <row r="15" spans="1:22" ht="23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</row>
    <row r="16" spans="1:22" ht="22.5">
      <c r="A16" s="11" t="s">
        <v>11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</row>
    <row r="17" spans="1:22" ht="23.25">
      <c r="A17" s="6" t="s">
        <v>12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ht="23.25">
      <c r="A18" s="6" t="s">
        <v>13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3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</row>
    <row r="20" spans="1:22" ht="22.5">
      <c r="A20" s="11" t="s">
        <v>14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23.25">
      <c r="A21" s="7" t="s">
        <v>15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23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</row>
    <row r="23" s="6" customFormat="1" ht="23.25">
      <c r="A23" s="6" t="s">
        <v>16</v>
      </c>
    </row>
    <row r="24" s="6" customFormat="1" ht="23.25">
      <c r="A24" s="6" t="s">
        <v>17</v>
      </c>
    </row>
    <row r="25" s="6" customFormat="1" ht="23.25">
      <c r="A25" s="6" t="s">
        <v>18</v>
      </c>
    </row>
    <row r="26" spans="1:22" ht="23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</row>
    <row r="27" s="6" customFormat="1" ht="23.25">
      <c r="A27" s="6" t="s">
        <v>19</v>
      </c>
    </row>
    <row r="28" s="6" customFormat="1" ht="23.25"/>
    <row r="29" spans="1:22" ht="23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</row>
    <row r="30" spans="1:22" ht="23.25">
      <c r="A30" s="11" t="s">
        <v>20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2"/>
      <c r="T30" s="12"/>
      <c r="U30" s="12"/>
      <c r="V30" s="12"/>
    </row>
    <row r="31" spans="1:22" ht="22.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</row>
    <row r="32" spans="1:22" ht="22.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1:22" ht="22.5">
      <c r="A33" s="11" t="s">
        <v>21</v>
      </c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</row>
    <row r="34" spans="1:22" ht="23.25">
      <c r="A34" s="13" t="s">
        <v>22</v>
      </c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</row>
    <row r="35" spans="1:22" ht="22.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1:22" ht="22.5" customHeight="1">
      <c r="A36" s="14" t="s">
        <v>23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</row>
    <row r="37" spans="1:22" ht="23.25" customHeight="1">
      <c r="A37" s="15" t="s">
        <v>24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ht="15.75"/>
    <row r="39" spans="1:22" ht="96" customHeight="1">
      <c r="A39" s="16" t="s">
        <v>25</v>
      </c>
      <c r="B39" s="17" t="s">
        <v>26</v>
      </c>
      <c r="C39" s="16" t="s">
        <v>27</v>
      </c>
      <c r="D39" s="16" t="s">
        <v>28</v>
      </c>
      <c r="E39" s="16" t="s">
        <v>29</v>
      </c>
      <c r="F39" s="16" t="s">
        <v>30</v>
      </c>
      <c r="G39" s="16" t="s">
        <v>31</v>
      </c>
      <c r="H39" s="16" t="s">
        <v>32</v>
      </c>
      <c r="I39" s="16" t="s">
        <v>33</v>
      </c>
      <c r="J39" s="16" t="s">
        <v>34</v>
      </c>
      <c r="K39" s="16" t="s">
        <v>35</v>
      </c>
      <c r="L39" s="18" t="s">
        <v>36</v>
      </c>
      <c r="M39" s="18" t="s">
        <v>37</v>
      </c>
      <c r="N39" s="18" t="s">
        <v>38</v>
      </c>
      <c r="O39" s="18" t="s">
        <v>39</v>
      </c>
      <c r="P39" s="16" t="s">
        <v>40</v>
      </c>
      <c r="Q39" s="16" t="s">
        <v>41</v>
      </c>
      <c r="R39" s="16" t="s">
        <v>42</v>
      </c>
      <c r="S39" s="16" t="s">
        <v>43</v>
      </c>
      <c r="T39" s="16" t="s">
        <v>44</v>
      </c>
      <c r="U39" s="16" t="s">
        <v>45</v>
      </c>
      <c r="V39" s="16" t="s">
        <v>46</v>
      </c>
    </row>
    <row r="40" spans="1:22" ht="108.75" customHeight="1">
      <c r="A40" s="19">
        <v>1</v>
      </c>
      <c r="B40" s="19" t="s">
        <v>47</v>
      </c>
      <c r="C40" s="19" t="s">
        <v>48</v>
      </c>
      <c r="D40" s="19" t="s">
        <v>49</v>
      </c>
      <c r="E40" s="19" t="s">
        <v>50</v>
      </c>
      <c r="F40" s="19" t="s">
        <v>51</v>
      </c>
      <c r="G40" s="19" t="s">
        <v>52</v>
      </c>
      <c r="H40" s="20">
        <v>40639</v>
      </c>
      <c r="I40" s="19" t="s">
        <v>53</v>
      </c>
      <c r="J40" s="19" t="s">
        <v>54</v>
      </c>
      <c r="K40" s="19">
        <v>6</v>
      </c>
      <c r="L40" s="21">
        <v>7</v>
      </c>
      <c r="M40" s="21">
        <v>6</v>
      </c>
      <c r="N40" s="21">
        <v>26</v>
      </c>
      <c r="O40" s="21"/>
      <c r="P40" s="22">
        <f aca="true" t="shared" si="0" ref="P40:P45">SUM(L40:O40)</f>
        <v>39</v>
      </c>
      <c r="Q40" s="21">
        <v>55</v>
      </c>
      <c r="R40" s="23">
        <f aca="true" t="shared" si="1" ref="R40:R45">P40/Q40</f>
        <v>0.7090909090909091</v>
      </c>
      <c r="S40" s="24"/>
      <c r="T40" s="24">
        <f aca="true" t="shared" si="2" ref="T40:T45">SUM(P40,S40)</f>
        <v>39</v>
      </c>
      <c r="U40" s="25" t="s">
        <v>55</v>
      </c>
      <c r="V40" s="19" t="s">
        <v>56</v>
      </c>
    </row>
    <row r="41" spans="1:22" ht="108.75" customHeight="1">
      <c r="A41" s="19">
        <v>2</v>
      </c>
      <c r="B41" s="19" t="s">
        <v>47</v>
      </c>
      <c r="C41" s="19" t="s">
        <v>57</v>
      </c>
      <c r="D41" s="19" t="s">
        <v>58</v>
      </c>
      <c r="E41" s="19" t="s">
        <v>59</v>
      </c>
      <c r="F41" s="19" t="s">
        <v>60</v>
      </c>
      <c r="G41" s="19" t="s">
        <v>52</v>
      </c>
      <c r="H41" s="20">
        <v>40316</v>
      </c>
      <c r="I41" s="19" t="s">
        <v>53</v>
      </c>
      <c r="J41" s="19" t="s">
        <v>54</v>
      </c>
      <c r="K41" s="19">
        <v>7</v>
      </c>
      <c r="L41" s="21">
        <v>9</v>
      </c>
      <c r="M41" s="21">
        <v>0</v>
      </c>
      <c r="N41" s="21">
        <v>0</v>
      </c>
      <c r="O41" s="21">
        <v>0</v>
      </c>
      <c r="P41" s="22">
        <f t="shared" si="0"/>
        <v>9</v>
      </c>
      <c r="Q41" s="21">
        <v>60</v>
      </c>
      <c r="R41" s="23">
        <f t="shared" si="1"/>
        <v>0.15</v>
      </c>
      <c r="S41" s="24"/>
      <c r="T41" s="24">
        <f t="shared" si="2"/>
        <v>9</v>
      </c>
      <c r="U41" s="25" t="s">
        <v>61</v>
      </c>
      <c r="V41" s="19" t="s">
        <v>56</v>
      </c>
    </row>
    <row r="42" spans="1:22" ht="108.75" customHeight="1">
      <c r="A42" s="19">
        <v>3</v>
      </c>
      <c r="B42" s="19" t="s">
        <v>47</v>
      </c>
      <c r="C42" s="19" t="s">
        <v>62</v>
      </c>
      <c r="D42" s="19" t="s">
        <v>63</v>
      </c>
      <c r="E42" s="19" t="s">
        <v>64</v>
      </c>
      <c r="F42" s="19" t="s">
        <v>65</v>
      </c>
      <c r="G42" s="19" t="s">
        <v>66</v>
      </c>
      <c r="H42" s="20">
        <v>39870</v>
      </c>
      <c r="I42" s="19" t="s">
        <v>53</v>
      </c>
      <c r="J42" s="19" t="s">
        <v>54</v>
      </c>
      <c r="K42" s="19">
        <v>8</v>
      </c>
      <c r="L42" s="21">
        <v>4</v>
      </c>
      <c r="M42" s="21">
        <v>5</v>
      </c>
      <c r="N42" s="21">
        <v>0</v>
      </c>
      <c r="O42" s="21">
        <v>0</v>
      </c>
      <c r="P42" s="22">
        <f t="shared" si="0"/>
        <v>9</v>
      </c>
      <c r="Q42" s="21">
        <v>60</v>
      </c>
      <c r="R42" s="23">
        <f t="shared" si="1"/>
        <v>0.15</v>
      </c>
      <c r="S42" s="24"/>
      <c r="T42" s="24">
        <f t="shared" si="2"/>
        <v>9</v>
      </c>
      <c r="U42" s="25" t="s">
        <v>61</v>
      </c>
      <c r="V42" s="19" t="s">
        <v>56</v>
      </c>
    </row>
    <row r="43" spans="1:22" ht="108.75" customHeight="1">
      <c r="A43" s="19">
        <v>4</v>
      </c>
      <c r="B43" s="19" t="s">
        <v>47</v>
      </c>
      <c r="C43" s="19" t="s">
        <v>67</v>
      </c>
      <c r="D43" s="19" t="s">
        <v>68</v>
      </c>
      <c r="E43" s="19" t="s">
        <v>69</v>
      </c>
      <c r="F43" s="19" t="s">
        <v>70</v>
      </c>
      <c r="G43" s="19" t="s">
        <v>52</v>
      </c>
      <c r="H43" s="20">
        <v>40132</v>
      </c>
      <c r="I43" s="19" t="s">
        <v>53</v>
      </c>
      <c r="J43" s="19" t="s">
        <v>54</v>
      </c>
      <c r="K43" s="19">
        <v>8</v>
      </c>
      <c r="L43" s="21">
        <v>6</v>
      </c>
      <c r="M43" s="21">
        <v>3</v>
      </c>
      <c r="N43" s="21">
        <v>0</v>
      </c>
      <c r="O43" s="21">
        <v>0</v>
      </c>
      <c r="P43" s="22">
        <f t="shared" si="0"/>
        <v>9</v>
      </c>
      <c r="Q43" s="21">
        <v>60</v>
      </c>
      <c r="R43" s="23">
        <f t="shared" si="1"/>
        <v>0.15</v>
      </c>
      <c r="S43" s="24"/>
      <c r="T43" s="24">
        <f t="shared" si="2"/>
        <v>9</v>
      </c>
      <c r="U43" s="25" t="s">
        <v>61</v>
      </c>
      <c r="V43" s="19" t="s">
        <v>56</v>
      </c>
    </row>
    <row r="44" spans="1:22" ht="108.75" customHeight="1">
      <c r="A44" s="19">
        <v>5</v>
      </c>
      <c r="B44" s="19" t="s">
        <v>47</v>
      </c>
      <c r="C44" s="19" t="s">
        <v>71</v>
      </c>
      <c r="D44" s="19" t="s">
        <v>72</v>
      </c>
      <c r="E44" s="19" t="s">
        <v>50</v>
      </c>
      <c r="F44" s="19" t="s">
        <v>73</v>
      </c>
      <c r="G44" s="19" t="s">
        <v>52</v>
      </c>
      <c r="H44" s="20">
        <v>39559</v>
      </c>
      <c r="I44" s="19" t="s">
        <v>53</v>
      </c>
      <c r="J44" s="19" t="s">
        <v>54</v>
      </c>
      <c r="K44" s="19">
        <v>9</v>
      </c>
      <c r="L44" s="21">
        <v>7</v>
      </c>
      <c r="M44" s="21">
        <v>2</v>
      </c>
      <c r="N44" s="21">
        <v>0</v>
      </c>
      <c r="O44" s="21">
        <v>0</v>
      </c>
      <c r="P44" s="22">
        <f t="shared" si="0"/>
        <v>9</v>
      </c>
      <c r="Q44" s="21">
        <v>60</v>
      </c>
      <c r="R44" s="23">
        <f t="shared" si="1"/>
        <v>0.15</v>
      </c>
      <c r="S44" s="24"/>
      <c r="T44" s="24">
        <f t="shared" si="2"/>
        <v>9</v>
      </c>
      <c r="U44" s="25" t="s">
        <v>61</v>
      </c>
      <c r="V44" s="19" t="s">
        <v>56</v>
      </c>
    </row>
    <row r="45" spans="1:22" ht="108.75" customHeight="1">
      <c r="A45" s="19">
        <v>6</v>
      </c>
      <c r="B45" s="19" t="s">
        <v>47</v>
      </c>
      <c r="C45" s="26" t="s">
        <v>74</v>
      </c>
      <c r="D45" s="19" t="s">
        <v>75</v>
      </c>
      <c r="E45" s="19" t="s">
        <v>76</v>
      </c>
      <c r="F45" s="19" t="s">
        <v>77</v>
      </c>
      <c r="G45" s="19" t="s">
        <v>52</v>
      </c>
      <c r="H45" s="20">
        <v>39802</v>
      </c>
      <c r="I45" s="19" t="s">
        <v>53</v>
      </c>
      <c r="J45" s="19" t="s">
        <v>54</v>
      </c>
      <c r="K45" s="19">
        <v>9</v>
      </c>
      <c r="L45" s="21">
        <v>8</v>
      </c>
      <c r="M45" s="21">
        <v>1</v>
      </c>
      <c r="N45" s="21">
        <v>0</v>
      </c>
      <c r="O45" s="21">
        <v>0</v>
      </c>
      <c r="P45" s="22">
        <f t="shared" si="0"/>
        <v>9</v>
      </c>
      <c r="Q45" s="21">
        <v>60</v>
      </c>
      <c r="R45" s="23">
        <f t="shared" si="1"/>
        <v>0.15</v>
      </c>
      <c r="S45" s="24"/>
      <c r="T45" s="24">
        <f t="shared" si="2"/>
        <v>9</v>
      </c>
      <c r="U45" s="25" t="s">
        <v>61</v>
      </c>
      <c r="V45" s="19" t="s">
        <v>56</v>
      </c>
    </row>
    <row r="46" spans="1:22" ht="23.25">
      <c r="A46" s="27" t="s">
        <v>78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12"/>
    </row>
    <row r="47" spans="1:22" ht="23.25">
      <c r="A47" s="7" t="s">
        <v>79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12"/>
    </row>
    <row r="48" spans="1:22" ht="23.25">
      <c r="A48" s="8" t="s">
        <v>80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1:22" ht="23.25">
      <c r="A49" s="8" t="s">
        <v>80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9" ht="50.25" customHeight="1"/>
    <row r="60" ht="45.75" customHeight="1"/>
    <row r="61" ht="50.25" customHeight="1"/>
    <row r="62" ht="50.25" customHeight="1"/>
  </sheetData>
  <sheetProtection selectLockedCells="1" selectUnlockedCells="1"/>
  <autoFilter ref="A39:V49"/>
  <mergeCells count="29">
    <mergeCell ref="A1:V1"/>
    <mergeCell ref="A2:V2"/>
    <mergeCell ref="A3:V3"/>
    <mergeCell ref="Q4:S4"/>
    <mergeCell ref="A5:V5"/>
    <mergeCell ref="A6:V6"/>
    <mergeCell ref="A7:V7"/>
    <mergeCell ref="A8:V8"/>
    <mergeCell ref="A10:V10"/>
    <mergeCell ref="A12:V12"/>
    <mergeCell ref="A13:R13"/>
    <mergeCell ref="A14:U14"/>
    <mergeCell ref="A16:V16"/>
    <mergeCell ref="A17:V17"/>
    <mergeCell ref="A18:V18"/>
    <mergeCell ref="A20:V20"/>
    <mergeCell ref="A21:V21"/>
    <mergeCell ref="A23:IV23"/>
    <mergeCell ref="A24:IV24"/>
    <mergeCell ref="A25:IV25"/>
    <mergeCell ref="A27:IV27"/>
    <mergeCell ref="A28:IV28"/>
    <mergeCell ref="A30:R30"/>
    <mergeCell ref="A33:V33"/>
    <mergeCell ref="A34:V34"/>
    <mergeCell ref="A36:V36"/>
    <mergeCell ref="A37:V37"/>
    <mergeCell ref="A46:U46"/>
    <mergeCell ref="A47:U4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Олеся</dc:creator>
  <cp:keywords/>
  <dc:description/>
  <cp:lastModifiedBy/>
  <dcterms:created xsi:type="dcterms:W3CDTF">2023-09-20T12:52:35Z</dcterms:created>
  <dcterms:modified xsi:type="dcterms:W3CDTF">2023-11-02T10:12:26Z</dcterms:modified>
  <cp:category/>
  <cp:version/>
  <cp:contentType/>
  <cp:contentStatus/>
  <cp:revision>2</cp:revision>
</cp:coreProperties>
</file>