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'Лист1'!$B$39:$V$39</definedName>
    <definedName name="Excel_BuiltIn__FilterDatabase" localSheetId="0">'Лист1'!$A$39:$V$48</definedName>
    <definedName name="Excel_BuiltIn_Print_Area" localSheetId="0">'Лист1'!$A$1:$V$52</definedName>
    <definedName name="_xlnm.Print_Area" localSheetId="0">'Лист1'!$A$1:$V$52</definedName>
  </definedNames>
  <calcPr fullCalcOnLoad="1"/>
</workbook>
</file>

<file path=xl/sharedStrings.xml><?xml version="1.0" encoding="utf-8"?>
<sst xmlns="http://schemas.openxmlformats.org/spreadsheetml/2006/main" count="141" uniqueCount="93">
  <si>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</si>
  <si>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</si>
  <si>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</si>
  <si>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</si>
  <si>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</si>
  <si>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</si>
  <si>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</si>
  <si>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</si>
  <si>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</si>
  <si>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</si>
  <si>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</si>
  <si>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</si>
  <si>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</si>
  <si>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</si>
  <si>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</si>
  <si>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</si>
  <si>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</si>
  <si>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</si>
  <si>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</si>
  <si>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</si>
  <si>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</si>
  <si>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</si>
  <si>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</si>
  <si>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</si>
  <si>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</si>
  <si>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</si>
  <si>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</si>
  <si>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</si>
  <si>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</si>
  <si>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</si>
  <si>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</si>
  <si>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</si>
  <si>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</si>
  <si>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</si>
  <si>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</si>
  <si>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</si>
  <si>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</si>
  <si>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</si>
  <si>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</si>
  <si>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</si>
  <si>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</si>
  <si>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Место проведения: МБОУ СОШ №2</t>
  </si>
  <si>
    <t>Председатель жюри: Плужникова Светлана Анатольевна</t>
  </si>
  <si>
    <t>Секретарь жюри: Ушакова Ольга Валерьевна</t>
  </si>
  <si>
    <r>
      <t xml:space="preserve">Члены жюри: </t>
    </r>
    <r>
      <rPr>
        <sz val="18"/>
        <rFont val="Times New Roman"/>
        <family val="1"/>
      </rPr>
      <t>Антипова Елена Васильевна, Прокопович Елена Анатольевна, Михина Людмила Владимировна</t>
    </r>
  </si>
  <si>
    <t>МБОУ СОШ №2</t>
  </si>
  <si>
    <r>
      <rPr>
        <sz val="18"/>
        <rFont val="Times New Roman"/>
        <family val="1"/>
      </rPr>
      <t xml:space="preserve">    Секретарь жюри: Ушакова Ольга Валерьевна  </t>
    </r>
    <r>
      <rPr>
        <i/>
        <sz val="18"/>
        <rFont val="Times New Roman"/>
        <family val="1"/>
      </rPr>
      <t>(подпись)______________________</t>
    </r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</si>
  <si>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</si>
  <si>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9  ,9 класс -  2  , 10 класс - 4   , 11 класс - 3   .</t>
    </r>
  </si>
  <si>
    <t>Э0906</t>
  </si>
  <si>
    <t>Анастасия</t>
  </si>
  <si>
    <t>Эдуардовна</t>
  </si>
  <si>
    <t>Паневина</t>
  </si>
  <si>
    <t>Ж</t>
  </si>
  <si>
    <t>Э0901</t>
  </si>
  <si>
    <t>Антонюк</t>
  </si>
  <si>
    <t>Полина</t>
  </si>
  <si>
    <t>Александровна</t>
  </si>
  <si>
    <t>Э1002</t>
  </si>
  <si>
    <t>Петрова</t>
  </si>
  <si>
    <t>Ксения</t>
  </si>
  <si>
    <t>Васильевна</t>
  </si>
  <si>
    <t>Э1008</t>
  </si>
  <si>
    <t>Утешева</t>
  </si>
  <si>
    <t>Дарья</t>
  </si>
  <si>
    <t>Вадимовна</t>
  </si>
  <si>
    <t>Э1003</t>
  </si>
  <si>
    <t>Карасева</t>
  </si>
  <si>
    <t>Ульяна</t>
  </si>
  <si>
    <t>Сергеевна</t>
  </si>
  <si>
    <t>Э1007</t>
  </si>
  <si>
    <t>Рослякова</t>
  </si>
  <si>
    <t>София</t>
  </si>
  <si>
    <t>Евгеньевна</t>
  </si>
  <si>
    <t>Э1105</t>
  </si>
  <si>
    <t>Сазонова</t>
  </si>
  <si>
    <t>Варвара</t>
  </si>
  <si>
    <t>Геннадьевна</t>
  </si>
  <si>
    <t>Э1104</t>
  </si>
  <si>
    <t>Желтикова</t>
  </si>
  <si>
    <t>Алена</t>
  </si>
  <si>
    <t>Юрьевна</t>
  </si>
  <si>
    <t>Э1103</t>
  </si>
  <si>
    <t>Кузнецов</t>
  </si>
  <si>
    <t>Иван</t>
  </si>
  <si>
    <t>Станиславович</t>
  </si>
  <si>
    <t>Плужникова Светлана Анатольевна</t>
  </si>
  <si>
    <r>
      <t xml:space="preserve">   Председатель жюри: Плужникова Светлана Анатольевна    </t>
    </r>
    <r>
      <rPr>
        <i/>
        <sz val="18"/>
        <rFont val="Times New Roman"/>
        <family val="1"/>
      </rPr>
      <t>(подпись)_____________________</t>
    </r>
  </si>
  <si>
    <t>Участник</t>
  </si>
  <si>
    <t>Победитель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</si>
  <si>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,9 класс - 0  , 10 класс -  1  , 11 класс - 0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</si>
  <si>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,9 класс -  0  , 10 класс -  0  , 11 класс -  0  .</t>
    </r>
  </si>
  <si>
    <t>от «  31  »  октября  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</si>
</sst>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70" zoomScaleNormal="73" zoomScaleSheetLayoutView="70" zoomScalePageLayoutView="0" workbookViewId="0" topLeftCell="A1">
      <selection activeCell="J9" sqref="J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28125" style="0" customWidth="1"/>
    <col min="17" max="19" width="13.57421875" style="0" customWidth="1"/>
    <col min="20" max="20" width="15.28125" style="0" customWidth="1"/>
    <col min="21" max="21" width="16.28125" style="0" customWidth="1"/>
    <col min="22" max="22" width="20.140625" style="0" customWidth="1"/>
  </cols>
  <sheetData>
    <row r="1" spans="1:22" ht="23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2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2.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2.5">
      <c r="A4" s="1"/>
      <c r="B4" s="2"/>
      <c r="C4" s="2"/>
      <c r="D4" s="2"/>
      <c r="E4" s="2"/>
      <c r="F4" s="2"/>
      <c r="G4" s="2"/>
      <c r="H4" s="2"/>
      <c r="I4" s="2"/>
      <c r="J4" s="2"/>
      <c r="L4" s="1"/>
      <c r="M4" s="19" t="s">
        <v>92</v>
      </c>
      <c r="N4" s="19"/>
      <c r="O4" s="19"/>
      <c r="P4" s="19"/>
      <c r="Q4" s="19"/>
      <c r="R4" s="19"/>
      <c r="S4" s="19"/>
      <c r="T4" s="2"/>
      <c r="U4" s="2"/>
      <c r="V4" s="2"/>
    </row>
    <row r="5" spans="1:22" ht="23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23.25">
      <c r="A6" s="21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3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23.25">
      <c r="A8" s="20" t="s">
        <v>48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3.2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3.25" customHeight="1">
      <c r="A12" s="22" t="s">
        <v>42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23.25">
      <c r="A13" s="23" t="s">
        <v>43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4"/>
      <c r="V13" s="4"/>
    </row>
    <row r="14" spans="1:22" ht="24" customHeight="1">
      <c r="A14" s="25" t="s">
        <v>44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"/>
    </row>
    <row r="15" spans="1:22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2.5">
      <c r="A16" s="26" t="s">
        <v>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23.25">
      <c r="A17" s="20" t="s">
        <v>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23.25">
      <c r="A18" s="20" t="s">
        <v>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2.5">
      <c r="A20" s="26" t="s">
        <v>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23.25">
      <c r="A21" s="20" t="s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="20" customFormat="1" ht="23.25">
      <c r="A23" s="20" t="s">
        <v>10</v>
      </c>
    </row>
    <row r="24" s="20" customFormat="1" ht="23.25">
      <c r="A24" s="20" t="s">
        <v>90</v>
      </c>
    </row>
    <row r="25" s="20" customFormat="1" ht="23.25">
      <c r="A25" s="20" t="s">
        <v>91</v>
      </c>
    </row>
    <row r="26" spans="1:22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="20" customFormat="1" ht="23.25">
      <c r="A27" s="20" t="s">
        <v>11</v>
      </c>
    </row>
    <row r="28" s="20" customFormat="1" ht="23.25"/>
    <row r="29" spans="1:22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23.25">
      <c r="A30" s="31" t="s">
        <v>12</v>
      </c>
      <c r="B30" s="31"/>
      <c r="C30" s="31"/>
      <c r="D30" s="31"/>
      <c r="E30" s="31"/>
      <c r="F30" s="31"/>
      <c r="G30" s="31"/>
      <c r="H30" s="31"/>
      <c r="I30" s="31"/>
      <c r="J30" s="3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2.5">
      <c r="A33" s="26" t="s">
        <v>13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23.25">
      <c r="A34" s="27" t="s">
        <v>14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2.5" customHeight="1">
      <c r="A36" s="28" t="s">
        <v>15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23.25" customHeight="1">
      <c r="A37" s="29" t="s">
        <v>45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9" spans="1:22" ht="96" customHeight="1">
      <c r="A39" s="6" t="s">
        <v>16</v>
      </c>
      <c r="B39" s="7" t="s">
        <v>17</v>
      </c>
      <c r="C39" s="6" t="s">
        <v>18</v>
      </c>
      <c r="D39" s="6" t="s">
        <v>19</v>
      </c>
      <c r="E39" s="6" t="s">
        <v>20</v>
      </c>
      <c r="F39" s="6" t="s">
        <v>21</v>
      </c>
      <c r="G39" s="6" t="s">
        <v>22</v>
      </c>
      <c r="H39" s="6" t="s">
        <v>23</v>
      </c>
      <c r="I39" s="6" t="s">
        <v>24</v>
      </c>
      <c r="J39" s="6" t="s">
        <v>25</v>
      </c>
      <c r="K39" s="6" t="s">
        <v>26</v>
      </c>
      <c r="L39" s="8" t="s">
        <v>27</v>
      </c>
      <c r="M39" s="8" t="s">
        <v>28</v>
      </c>
      <c r="N39" s="8" t="s">
        <v>29</v>
      </c>
      <c r="O39" s="8" t="s">
        <v>30</v>
      </c>
      <c r="P39" s="6" t="s">
        <v>31</v>
      </c>
      <c r="Q39" s="6" t="s">
        <v>32</v>
      </c>
      <c r="R39" s="6" t="s">
        <v>33</v>
      </c>
      <c r="S39" s="6" t="s">
        <v>34</v>
      </c>
      <c r="T39" s="6" t="s">
        <v>35</v>
      </c>
      <c r="U39" s="6" t="s">
        <v>36</v>
      </c>
      <c r="V39" s="6" t="s">
        <v>37</v>
      </c>
    </row>
    <row r="40" spans="1:22" ht="108.75" customHeight="1">
      <c r="A40" s="9">
        <v>1</v>
      </c>
      <c r="B40" s="9" t="s">
        <v>38</v>
      </c>
      <c r="C40" s="9" t="s">
        <v>54</v>
      </c>
      <c r="D40" s="9" t="s">
        <v>55</v>
      </c>
      <c r="E40" s="9" t="s">
        <v>56</v>
      </c>
      <c r="F40" s="9" t="s">
        <v>57</v>
      </c>
      <c r="G40" s="9" t="s">
        <v>53</v>
      </c>
      <c r="H40" s="10">
        <v>39559</v>
      </c>
      <c r="I40" s="9" t="s">
        <v>39</v>
      </c>
      <c r="J40" s="9" t="s">
        <v>47</v>
      </c>
      <c r="K40" s="9">
        <v>9</v>
      </c>
      <c r="L40" s="11">
        <v>3</v>
      </c>
      <c r="M40" s="11">
        <v>8</v>
      </c>
      <c r="N40" s="11">
        <v>0</v>
      </c>
      <c r="O40" s="11">
        <v>3</v>
      </c>
      <c r="P40" s="12">
        <f aca="true" t="shared" si="0" ref="P40:P48">SUM(L40:O40)</f>
        <v>14</v>
      </c>
      <c r="Q40" s="11">
        <v>37</v>
      </c>
      <c r="R40" s="13">
        <f aca="true" t="shared" si="1" ref="R40:R48">P40/Q40</f>
        <v>0.3783783783783784</v>
      </c>
      <c r="S40" s="14"/>
      <c r="T40" s="14">
        <f aca="true" t="shared" si="2" ref="T40:T48">SUM(P40,S40)</f>
        <v>14</v>
      </c>
      <c r="U40" s="15" t="s">
        <v>88</v>
      </c>
      <c r="V40" s="9" t="s">
        <v>86</v>
      </c>
    </row>
    <row r="41" spans="1:22" ht="108.75" customHeight="1">
      <c r="A41" s="9">
        <v>2</v>
      </c>
      <c r="B41" s="9" t="s">
        <v>38</v>
      </c>
      <c r="C41" s="9" t="s">
        <v>49</v>
      </c>
      <c r="D41" s="9" t="s">
        <v>52</v>
      </c>
      <c r="E41" s="9" t="s">
        <v>50</v>
      </c>
      <c r="F41" s="9" t="s">
        <v>51</v>
      </c>
      <c r="G41" s="9" t="s">
        <v>53</v>
      </c>
      <c r="H41" s="10">
        <v>39710</v>
      </c>
      <c r="I41" s="9" t="s">
        <v>39</v>
      </c>
      <c r="J41" s="9" t="s">
        <v>47</v>
      </c>
      <c r="K41" s="9">
        <v>9</v>
      </c>
      <c r="L41" s="11">
        <v>1</v>
      </c>
      <c r="M41" s="11">
        <v>6</v>
      </c>
      <c r="N41" s="11">
        <v>0</v>
      </c>
      <c r="O41" s="11">
        <v>2</v>
      </c>
      <c r="P41" s="12">
        <f t="shared" si="0"/>
        <v>9</v>
      </c>
      <c r="Q41" s="11">
        <v>37</v>
      </c>
      <c r="R41" s="13">
        <f t="shared" si="1"/>
        <v>0.24324324324324326</v>
      </c>
      <c r="S41" s="14"/>
      <c r="T41" s="14">
        <f t="shared" si="2"/>
        <v>9</v>
      </c>
      <c r="U41" s="15" t="s">
        <v>88</v>
      </c>
      <c r="V41" s="9" t="s">
        <v>86</v>
      </c>
    </row>
    <row r="42" spans="1:22" ht="108.75" customHeight="1">
      <c r="A42" s="9">
        <v>3</v>
      </c>
      <c r="B42" s="9" t="s">
        <v>38</v>
      </c>
      <c r="C42" s="9" t="s">
        <v>66</v>
      </c>
      <c r="D42" s="9" t="s">
        <v>67</v>
      </c>
      <c r="E42" s="9" t="s">
        <v>68</v>
      </c>
      <c r="F42" s="9" t="s">
        <v>69</v>
      </c>
      <c r="G42" s="9" t="s">
        <v>53</v>
      </c>
      <c r="H42" s="10">
        <v>39381</v>
      </c>
      <c r="I42" s="9" t="s">
        <v>39</v>
      </c>
      <c r="J42" s="9" t="s">
        <v>47</v>
      </c>
      <c r="K42" s="9">
        <v>10</v>
      </c>
      <c r="L42" s="11">
        <v>5</v>
      </c>
      <c r="M42" s="11">
        <v>7</v>
      </c>
      <c r="N42" s="11">
        <v>4</v>
      </c>
      <c r="O42" s="11">
        <v>4</v>
      </c>
      <c r="P42" s="12">
        <f t="shared" si="0"/>
        <v>20</v>
      </c>
      <c r="Q42" s="11">
        <v>39</v>
      </c>
      <c r="R42" s="13">
        <f t="shared" si="1"/>
        <v>0.5128205128205128</v>
      </c>
      <c r="S42" s="14"/>
      <c r="T42" s="14">
        <f t="shared" si="2"/>
        <v>20</v>
      </c>
      <c r="U42" s="15" t="s">
        <v>89</v>
      </c>
      <c r="V42" s="9" t="s">
        <v>86</v>
      </c>
    </row>
    <row r="43" spans="1:22" ht="108.75" customHeight="1">
      <c r="A43" s="9">
        <v>4</v>
      </c>
      <c r="B43" s="9" t="s">
        <v>38</v>
      </c>
      <c r="C43" s="9" t="s">
        <v>58</v>
      </c>
      <c r="D43" s="9" t="s">
        <v>59</v>
      </c>
      <c r="E43" s="9" t="s">
        <v>60</v>
      </c>
      <c r="F43" s="9" t="s">
        <v>61</v>
      </c>
      <c r="G43" s="9" t="s">
        <v>53</v>
      </c>
      <c r="H43" s="10">
        <v>39312</v>
      </c>
      <c r="I43" s="9" t="s">
        <v>39</v>
      </c>
      <c r="J43" s="9" t="s">
        <v>47</v>
      </c>
      <c r="K43" s="9">
        <v>10</v>
      </c>
      <c r="L43" s="11">
        <v>5</v>
      </c>
      <c r="M43" s="11">
        <v>0</v>
      </c>
      <c r="N43" s="11">
        <v>3</v>
      </c>
      <c r="O43" s="11">
        <v>3</v>
      </c>
      <c r="P43" s="12">
        <f t="shared" si="0"/>
        <v>11</v>
      </c>
      <c r="Q43" s="11">
        <v>39</v>
      </c>
      <c r="R43" s="13">
        <f t="shared" si="1"/>
        <v>0.28205128205128205</v>
      </c>
      <c r="S43" s="14"/>
      <c r="T43" s="14">
        <f t="shared" si="2"/>
        <v>11</v>
      </c>
      <c r="U43" s="15" t="s">
        <v>88</v>
      </c>
      <c r="V43" s="9" t="s">
        <v>86</v>
      </c>
    </row>
    <row r="44" spans="1:22" ht="108.75" customHeight="1">
      <c r="A44" s="9">
        <v>5</v>
      </c>
      <c r="B44" s="9" t="s">
        <v>38</v>
      </c>
      <c r="C44" s="9" t="s">
        <v>62</v>
      </c>
      <c r="D44" s="9" t="s">
        <v>63</v>
      </c>
      <c r="E44" s="9" t="s">
        <v>64</v>
      </c>
      <c r="F44" s="9" t="s">
        <v>65</v>
      </c>
      <c r="G44" s="9" t="s">
        <v>53</v>
      </c>
      <c r="H44" s="10">
        <v>39328</v>
      </c>
      <c r="I44" s="9" t="s">
        <v>39</v>
      </c>
      <c r="J44" s="9" t="s">
        <v>47</v>
      </c>
      <c r="K44" s="9">
        <v>10</v>
      </c>
      <c r="L44" s="11">
        <v>2</v>
      </c>
      <c r="M44" s="11">
        <v>8</v>
      </c>
      <c r="N44" s="11">
        <v>0</v>
      </c>
      <c r="O44" s="11">
        <v>0</v>
      </c>
      <c r="P44" s="12">
        <f t="shared" si="0"/>
        <v>10</v>
      </c>
      <c r="Q44" s="11">
        <v>39</v>
      </c>
      <c r="R44" s="13">
        <f t="shared" si="1"/>
        <v>0.2564102564102564</v>
      </c>
      <c r="S44" s="14"/>
      <c r="T44" s="14">
        <f t="shared" si="2"/>
        <v>10</v>
      </c>
      <c r="U44" s="15" t="s">
        <v>88</v>
      </c>
      <c r="V44" s="9" t="s">
        <v>86</v>
      </c>
    </row>
    <row r="45" spans="1:22" ht="108.75" customHeight="1">
      <c r="A45" s="9">
        <v>6</v>
      </c>
      <c r="B45" s="9" t="s">
        <v>38</v>
      </c>
      <c r="C45" s="16" t="s">
        <v>70</v>
      </c>
      <c r="D45" s="9" t="s">
        <v>71</v>
      </c>
      <c r="E45" s="9" t="s">
        <v>72</v>
      </c>
      <c r="F45" s="9" t="s">
        <v>73</v>
      </c>
      <c r="G45" s="9" t="s">
        <v>53</v>
      </c>
      <c r="H45" s="10">
        <v>39317</v>
      </c>
      <c r="I45" s="9" t="s">
        <v>39</v>
      </c>
      <c r="J45" s="9" t="s">
        <v>47</v>
      </c>
      <c r="K45" s="9">
        <v>10</v>
      </c>
      <c r="L45" s="11">
        <v>2</v>
      </c>
      <c r="M45" s="11">
        <v>4</v>
      </c>
      <c r="N45" s="11">
        <v>0</v>
      </c>
      <c r="O45" s="11">
        <v>4</v>
      </c>
      <c r="P45" s="12">
        <f t="shared" si="0"/>
        <v>10</v>
      </c>
      <c r="Q45" s="11">
        <v>39</v>
      </c>
      <c r="R45" s="13">
        <f t="shared" si="1"/>
        <v>0.2564102564102564</v>
      </c>
      <c r="S45" s="14"/>
      <c r="T45" s="14">
        <f t="shared" si="2"/>
        <v>10</v>
      </c>
      <c r="U45" s="15" t="s">
        <v>88</v>
      </c>
      <c r="V45" s="9" t="s">
        <v>86</v>
      </c>
    </row>
    <row r="46" spans="1:22" ht="108.75" customHeight="1">
      <c r="A46" s="9">
        <v>7</v>
      </c>
      <c r="B46" s="9" t="s">
        <v>38</v>
      </c>
      <c r="C46" s="9" t="s">
        <v>78</v>
      </c>
      <c r="D46" s="9" t="s">
        <v>79</v>
      </c>
      <c r="E46" s="9" t="s">
        <v>80</v>
      </c>
      <c r="F46" s="9" t="s">
        <v>81</v>
      </c>
      <c r="G46" s="9" t="s">
        <v>53</v>
      </c>
      <c r="H46" s="10">
        <v>38943</v>
      </c>
      <c r="I46" s="9" t="s">
        <v>39</v>
      </c>
      <c r="J46" s="9" t="s">
        <v>47</v>
      </c>
      <c r="K46" s="9">
        <v>11</v>
      </c>
      <c r="L46" s="11">
        <v>2</v>
      </c>
      <c r="M46" s="11">
        <v>5</v>
      </c>
      <c r="N46" s="11">
        <v>1</v>
      </c>
      <c r="O46" s="11">
        <v>5</v>
      </c>
      <c r="P46" s="12">
        <f t="shared" si="0"/>
        <v>13</v>
      </c>
      <c r="Q46" s="11">
        <v>41</v>
      </c>
      <c r="R46" s="13">
        <f t="shared" si="1"/>
        <v>0.3170731707317073</v>
      </c>
      <c r="S46" s="14"/>
      <c r="T46" s="14">
        <f t="shared" si="2"/>
        <v>13</v>
      </c>
      <c r="U46" s="15" t="s">
        <v>88</v>
      </c>
      <c r="V46" s="9" t="s">
        <v>86</v>
      </c>
    </row>
    <row r="47" spans="1:22" ht="108.75" customHeight="1">
      <c r="A47" s="9">
        <v>8</v>
      </c>
      <c r="B47" s="9" t="s">
        <v>38</v>
      </c>
      <c r="C47" s="9" t="s">
        <v>82</v>
      </c>
      <c r="D47" s="9" t="s">
        <v>83</v>
      </c>
      <c r="E47" s="9" t="s">
        <v>84</v>
      </c>
      <c r="F47" s="9" t="s">
        <v>85</v>
      </c>
      <c r="G47" s="9" t="s">
        <v>53</v>
      </c>
      <c r="H47" s="10">
        <v>39004</v>
      </c>
      <c r="I47" s="9" t="s">
        <v>39</v>
      </c>
      <c r="J47" s="9" t="s">
        <v>47</v>
      </c>
      <c r="K47" s="9">
        <v>11</v>
      </c>
      <c r="L47" s="11">
        <v>3</v>
      </c>
      <c r="M47" s="11">
        <v>2</v>
      </c>
      <c r="N47" s="11">
        <v>2</v>
      </c>
      <c r="O47" s="11">
        <v>5</v>
      </c>
      <c r="P47" s="12">
        <f t="shared" si="0"/>
        <v>12</v>
      </c>
      <c r="Q47" s="11">
        <v>41</v>
      </c>
      <c r="R47" s="13">
        <f t="shared" si="1"/>
        <v>0.2926829268292683</v>
      </c>
      <c r="S47" s="14"/>
      <c r="T47" s="14">
        <f t="shared" si="2"/>
        <v>12</v>
      </c>
      <c r="U47" s="15" t="s">
        <v>88</v>
      </c>
      <c r="V47" s="9" t="s">
        <v>86</v>
      </c>
    </row>
    <row r="48" spans="1:22" ht="108.75" customHeight="1">
      <c r="A48" s="9">
        <v>9</v>
      </c>
      <c r="B48" s="9" t="s">
        <v>38</v>
      </c>
      <c r="C48" s="9" t="s">
        <v>74</v>
      </c>
      <c r="D48" s="9" t="s">
        <v>75</v>
      </c>
      <c r="E48" s="9" t="s">
        <v>76</v>
      </c>
      <c r="F48" s="17" t="s">
        <v>77</v>
      </c>
      <c r="G48" s="9" t="s">
        <v>53</v>
      </c>
      <c r="H48" s="10">
        <v>38679</v>
      </c>
      <c r="I48" s="9" t="s">
        <v>39</v>
      </c>
      <c r="J48" s="9" t="s">
        <v>47</v>
      </c>
      <c r="K48" s="9">
        <v>11</v>
      </c>
      <c r="L48" s="11">
        <v>4</v>
      </c>
      <c r="M48" s="11">
        <v>3</v>
      </c>
      <c r="N48" s="11">
        <v>0</v>
      </c>
      <c r="O48" s="11">
        <v>0</v>
      </c>
      <c r="P48" s="12">
        <f t="shared" si="0"/>
        <v>7</v>
      </c>
      <c r="Q48" s="11">
        <v>41</v>
      </c>
      <c r="R48" s="13">
        <f t="shared" si="1"/>
        <v>0.17073170731707318</v>
      </c>
      <c r="S48" s="14"/>
      <c r="T48" s="14">
        <f t="shared" si="2"/>
        <v>7</v>
      </c>
      <c r="U48" s="15" t="s">
        <v>88</v>
      </c>
      <c r="V48" s="9" t="s">
        <v>86</v>
      </c>
    </row>
    <row r="49" spans="1:22" ht="50.25" customHeight="1">
      <c r="A49" s="23" t="s">
        <v>87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"/>
      <c r="U49" s="5"/>
      <c r="V49" s="5"/>
    </row>
    <row r="50" spans="1:22" ht="45.75" customHeight="1">
      <c r="A50" s="23" t="s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5"/>
      <c r="V50" s="5"/>
    </row>
    <row r="51" spans="1:22" ht="50.25" customHeight="1">
      <c r="A51" s="4" t="s">
        <v>40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50.25" customHeight="1">
      <c r="A52" s="4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</sheetData>
  <sheetProtection selectLockedCells="1" selectUnlockedCells="1"/>
  <autoFilter ref="B39:V39"/>
  <mergeCells count="29">
    <mergeCell ref="A34:V34"/>
    <mergeCell ref="A36:V36"/>
    <mergeCell ref="A37:V37"/>
    <mergeCell ref="A49:S49"/>
    <mergeCell ref="A50:T50"/>
    <mergeCell ref="A24:IV24"/>
    <mergeCell ref="A25:IV25"/>
    <mergeCell ref="A27:IV27"/>
    <mergeCell ref="A28:IV28"/>
    <mergeCell ref="A30:J30"/>
    <mergeCell ref="A33:V33"/>
    <mergeCell ref="A16:V16"/>
    <mergeCell ref="A17:V17"/>
    <mergeCell ref="A18:V18"/>
    <mergeCell ref="A20:V20"/>
    <mergeCell ref="A21:V21"/>
    <mergeCell ref="A23:IV23"/>
    <mergeCell ref="A7:V7"/>
    <mergeCell ref="A8:V8"/>
    <mergeCell ref="A10:V10"/>
    <mergeCell ref="A12:V12"/>
    <mergeCell ref="A13:T13"/>
    <mergeCell ref="A14:U14"/>
    <mergeCell ref="A1:V1"/>
    <mergeCell ref="A2:V2"/>
    <mergeCell ref="A3:V3"/>
    <mergeCell ref="M4:S4"/>
    <mergeCell ref="A5:V5"/>
    <mergeCell ref="A6:V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2023-10-31T18:33:06Z</dcterms:modified>
  <cp:category/>
  <cp:version/>
  <cp:contentType/>
  <cp:contentStatus/>
</cp:coreProperties>
</file>