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'Лист1'!$A$1:$V$51</definedName>
    <definedName name="_xlnm._FilterDatabase" localSheetId="0" hidden="1">'Лист1'!$A$39:$V$51</definedName>
    <definedName name="Excel_BuiltIn_Print_Area" localSheetId="0">'Лист1'!$A$1:$V$51</definedName>
    <definedName name="Excel_BuiltIn__FilterDatabase" localSheetId="0">'Лист1'!$A$39:$V$47</definedName>
  </definedNames>
  <calcPr fullCalcOnLoad="1"/>
</workbook>
</file>

<file path=xl/sharedStrings.xml><?xml version="1.0" encoding="utf-8"?>
<sst xmlns="http://schemas.openxmlformats.org/spreadsheetml/2006/main" count="126" uniqueCount="91">
  <si>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</si>
  <si>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</si>
  <si>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</si>
  <si>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 10  »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</si>
  <si>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</si>
  <si>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</si>
  <si>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  , 5 класс - 1   , 6 класс -  3   ,  7 класс -3   , 8 класс - 1    , 9 класс - 0   , 10 класс -  0  , 11 класс -  0  .</t>
    </r>
  </si>
  <si>
    <t>На заседании присутствовали  5  члена жюри.</t>
  </si>
  <si>
    <t>Председатель жюри: Магомедова Маргарита Андреевна</t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</si>
  <si>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Куриленко Екатерина Александровна</t>
    </r>
  </si>
  <si>
    <t>Члены жюри:Михина Людмила Владимировна, Санькова Елена Сергеевна, Макарова Ирина Валентиновна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</si>
  <si>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</si>
  <si>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</si>
  <si>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</si>
  <si>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</si>
  <si>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</si>
  <si>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</si>
  <si>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-0    , 6 класс - 1    ,  7 класс - 0  , 8 класс - 0    , 9 класс - 0   , 10 класс - 0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</si>
  <si>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5 класс - 0   , 6 класс -  1   ,  7 класс - 0  , 8 класс - 0    , 9 класс - 0   , 10 класс -  0  , 11 класс - 0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</si>
  <si>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</si>
  <si>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</si>
  <si>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</si>
  <si>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</si>
  <si>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</si>
  <si>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</si>
  <si>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</si>
  <si>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</si>
  <si>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</si>
  <si>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</si>
  <si>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</si>
  <si>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</si>
  <si>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</si>
  <si>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</si>
  <si>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</si>
  <si>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</si>
  <si>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</si>
  <si>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</si>
  <si>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</si>
  <si>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</si>
  <si>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</si>
  <si>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</si>
  <si>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</si>
  <si>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</si>
  <si>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</si>
  <si>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</si>
  <si>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</si>
  <si>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</si>
  <si>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</si>
  <si>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АЯ0505</t>
  </si>
  <si>
    <t>Ледовских</t>
  </si>
  <si>
    <t>Илья</t>
  </si>
  <si>
    <t>Евгеньевич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</si>
  <si>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</si>
  <si>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</si>
  <si>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</si>
  <si>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Куриленко Екатерина Александровна</t>
  </si>
  <si>
    <t>АЯ0604</t>
  </si>
  <si>
    <t>Захаркин</t>
  </si>
  <si>
    <t>Александр</t>
  </si>
  <si>
    <t>Романович</t>
  </si>
  <si>
    <t>Победитель</t>
  </si>
  <si>
    <t>Магомедова Маргарита Андреевна</t>
  </si>
  <si>
    <t>АЯ0603</t>
  </si>
  <si>
    <t>Баева</t>
  </si>
  <si>
    <t>Виктория</t>
  </si>
  <si>
    <t>Сергеевна</t>
  </si>
  <si>
    <t>Ж</t>
  </si>
  <si>
    <t>Призер</t>
  </si>
  <si>
    <t>АЯ0606</t>
  </si>
  <si>
    <t>Стародубцева</t>
  </si>
  <si>
    <t>Татьяна</t>
  </si>
  <si>
    <t>Алексеевна</t>
  </si>
  <si>
    <t>АЯ0702</t>
  </si>
  <si>
    <t>Завьялов</t>
  </si>
  <si>
    <t>Власий</t>
  </si>
  <si>
    <t>Львович</t>
  </si>
  <si>
    <t>АЯ0701</t>
  </si>
  <si>
    <t>Балашов</t>
  </si>
  <si>
    <t>Семен</t>
  </si>
  <si>
    <t>Игоревич</t>
  </si>
  <si>
    <t>АЯ0708</t>
  </si>
  <si>
    <t>Пепанян</t>
  </si>
  <si>
    <t>Анюта</t>
  </si>
  <si>
    <t>Кареновна</t>
  </si>
  <si>
    <t>АЯ0807</t>
  </si>
  <si>
    <t>Бученкова</t>
  </si>
  <si>
    <t>Елизавета</t>
  </si>
  <si>
    <t>Валентиновна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</si>
  <si>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</si>
  <si>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r>
      <rPr>
        <sz val="18"/>
        <color indexed="8"/>
        <rFont val="Times New Roman"/>
        <family val="1"/>
      </rPr>
      <t xml:space="preserve">    Секретарь жюри:  Куриленко Екатерина Александровна</t>
    </r>
    <r>
      <rPr>
        <i/>
        <sz val="18"/>
        <color indexed="8"/>
        <rFont val="Times New Roman"/>
        <family val="1"/>
      </rPr>
      <t xml:space="preserve"> 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</si>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</sst>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="55" zoomScaleNormal="73" zoomScaleSheetLayoutView="55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19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2.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81" customHeight="1">
      <c r="A40" s="15">
        <v>1</v>
      </c>
      <c r="B40" s="15" t="s">
        <v>47</v>
      </c>
      <c r="C40" s="16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7">
        <v>41134</v>
      </c>
      <c r="I40" s="15" t="s">
        <v>53</v>
      </c>
      <c r="J40" s="15" t="s">
        <v>54</v>
      </c>
      <c r="K40" s="15">
        <v>5</v>
      </c>
      <c r="L40" s="18">
        <v>4</v>
      </c>
      <c r="M40" s="18">
        <v>2</v>
      </c>
      <c r="N40" s="18">
        <v>8</v>
      </c>
      <c r="O40" s="18">
        <v>0</v>
      </c>
      <c r="P40" s="19">
        <v>14</v>
      </c>
      <c r="Q40" s="18">
        <v>50</v>
      </c>
      <c r="R40" s="20">
        <f aca="true" t="shared" si="0" ref="R40:R47">P40/Q40</f>
        <v>0.28</v>
      </c>
      <c r="S40" s="21"/>
      <c r="T40" s="21">
        <f aca="true" t="shared" si="1" ref="T40:T47">SUM(P40,S40)</f>
        <v>14</v>
      </c>
      <c r="U40" s="22"/>
      <c r="V40" s="15" t="s">
        <v>55</v>
      </c>
    </row>
    <row r="41" spans="1:22" ht="81" customHeight="1">
      <c r="A41" s="15">
        <v>2</v>
      </c>
      <c r="B41" s="15" t="s">
        <v>47</v>
      </c>
      <c r="C41" s="16" t="s">
        <v>56</v>
      </c>
      <c r="D41" s="15" t="s">
        <v>57</v>
      </c>
      <c r="E41" s="15" t="s">
        <v>58</v>
      </c>
      <c r="F41" s="15" t="s">
        <v>59</v>
      </c>
      <c r="G41" s="15" t="s">
        <v>52</v>
      </c>
      <c r="H41" s="17">
        <v>40615</v>
      </c>
      <c r="I41" s="15" t="s">
        <v>53</v>
      </c>
      <c r="J41" s="15" t="s">
        <v>54</v>
      </c>
      <c r="K41" s="15">
        <v>6</v>
      </c>
      <c r="L41" s="18">
        <v>4</v>
      </c>
      <c r="M41" s="18">
        <v>4</v>
      </c>
      <c r="N41" s="18">
        <v>16</v>
      </c>
      <c r="O41" s="18">
        <v>9</v>
      </c>
      <c r="P41" s="19">
        <v>33</v>
      </c>
      <c r="Q41" s="18">
        <v>50</v>
      </c>
      <c r="R41" s="20">
        <f t="shared" si="0"/>
        <v>0.66</v>
      </c>
      <c r="S41" s="21"/>
      <c r="T41" s="21">
        <f t="shared" si="1"/>
        <v>33</v>
      </c>
      <c r="U41" s="22" t="s">
        <v>60</v>
      </c>
      <c r="V41" s="15" t="s">
        <v>61</v>
      </c>
    </row>
    <row r="42" spans="1:22" ht="81" customHeight="1">
      <c r="A42" s="15">
        <v>3</v>
      </c>
      <c r="B42" s="15" t="s">
        <v>47</v>
      </c>
      <c r="C42" s="16" t="s">
        <v>62</v>
      </c>
      <c r="D42" s="15" t="s">
        <v>63</v>
      </c>
      <c r="E42" s="15" t="s">
        <v>64</v>
      </c>
      <c r="F42" s="15" t="s">
        <v>65</v>
      </c>
      <c r="G42" s="15" t="s">
        <v>66</v>
      </c>
      <c r="H42" s="17">
        <v>40965</v>
      </c>
      <c r="I42" s="15" t="s">
        <v>53</v>
      </c>
      <c r="J42" s="15" t="s">
        <v>54</v>
      </c>
      <c r="K42" s="15">
        <v>6</v>
      </c>
      <c r="L42" s="18">
        <v>4</v>
      </c>
      <c r="M42" s="18">
        <v>9</v>
      </c>
      <c r="N42" s="18">
        <v>15</v>
      </c>
      <c r="O42" s="18">
        <v>4</v>
      </c>
      <c r="P42" s="19">
        <v>32</v>
      </c>
      <c r="Q42" s="18">
        <v>50</v>
      </c>
      <c r="R42" s="20">
        <f t="shared" si="0"/>
        <v>0.64</v>
      </c>
      <c r="S42" s="21"/>
      <c r="T42" s="21">
        <f t="shared" si="1"/>
        <v>32</v>
      </c>
      <c r="U42" s="22" t="s">
        <v>67</v>
      </c>
      <c r="V42" s="15" t="s">
        <v>61</v>
      </c>
    </row>
    <row r="43" spans="1:22" ht="81" customHeight="1">
      <c r="A43" s="15">
        <v>4</v>
      </c>
      <c r="B43" s="15" t="s">
        <v>47</v>
      </c>
      <c r="C43" s="16" t="s">
        <v>68</v>
      </c>
      <c r="D43" s="15" t="s">
        <v>69</v>
      </c>
      <c r="E43" s="15" t="s">
        <v>70</v>
      </c>
      <c r="F43" s="15" t="s">
        <v>71</v>
      </c>
      <c r="G43" s="15" t="s">
        <v>66</v>
      </c>
      <c r="H43" s="17">
        <v>40877</v>
      </c>
      <c r="I43" s="15" t="s">
        <v>53</v>
      </c>
      <c r="J43" s="15" t="s">
        <v>54</v>
      </c>
      <c r="K43" s="15">
        <v>6</v>
      </c>
      <c r="L43" s="18">
        <v>3</v>
      </c>
      <c r="M43" s="18">
        <v>4</v>
      </c>
      <c r="N43" s="18">
        <v>11</v>
      </c>
      <c r="O43" s="18">
        <v>0</v>
      </c>
      <c r="P43" s="19">
        <v>16</v>
      </c>
      <c r="Q43" s="18">
        <v>50</v>
      </c>
      <c r="R43" s="20">
        <f t="shared" si="0"/>
        <v>0.32</v>
      </c>
      <c r="S43" s="21"/>
      <c r="T43" s="21">
        <f t="shared" si="1"/>
        <v>16</v>
      </c>
      <c r="U43" s="22"/>
      <c r="V43" s="15" t="s">
        <v>61</v>
      </c>
    </row>
    <row r="44" spans="1:22" ht="81" customHeight="1">
      <c r="A44" s="15">
        <v>5</v>
      </c>
      <c r="B44" s="15" t="s">
        <v>47</v>
      </c>
      <c r="C44" s="16" t="s">
        <v>72</v>
      </c>
      <c r="D44" s="15" t="s">
        <v>73</v>
      </c>
      <c r="E44" s="15" t="s">
        <v>74</v>
      </c>
      <c r="F44" s="15" t="s">
        <v>75</v>
      </c>
      <c r="G44" s="15" t="s">
        <v>52</v>
      </c>
      <c r="H44" s="17">
        <v>40309</v>
      </c>
      <c r="I44" s="15" t="s">
        <v>53</v>
      </c>
      <c r="J44" s="15" t="s">
        <v>54</v>
      </c>
      <c r="K44" s="15">
        <v>7</v>
      </c>
      <c r="L44" s="18">
        <v>4</v>
      </c>
      <c r="M44" s="18">
        <v>3</v>
      </c>
      <c r="N44" s="18">
        <v>4</v>
      </c>
      <c r="O44" s="18">
        <v>1</v>
      </c>
      <c r="P44" s="19">
        <v>12</v>
      </c>
      <c r="Q44" s="18">
        <v>37</v>
      </c>
      <c r="R44" s="20">
        <f t="shared" si="0"/>
        <v>0.32432432432432434</v>
      </c>
      <c r="S44" s="21"/>
      <c r="T44" s="21">
        <f t="shared" si="1"/>
        <v>12</v>
      </c>
      <c r="U44" s="22"/>
      <c r="V44" s="15" t="s">
        <v>61</v>
      </c>
    </row>
    <row r="45" spans="1:22" ht="81" customHeight="1">
      <c r="A45" s="15">
        <v>6</v>
      </c>
      <c r="B45" s="15" t="s">
        <v>47</v>
      </c>
      <c r="C45" s="16" t="s">
        <v>76</v>
      </c>
      <c r="D45" s="15" t="s">
        <v>77</v>
      </c>
      <c r="E45" s="15" t="s">
        <v>78</v>
      </c>
      <c r="F45" s="15" t="s">
        <v>79</v>
      </c>
      <c r="G45" s="15" t="s">
        <v>52</v>
      </c>
      <c r="H45" s="17">
        <v>40545</v>
      </c>
      <c r="I45" s="15" t="s">
        <v>53</v>
      </c>
      <c r="J45" s="15" t="s">
        <v>54</v>
      </c>
      <c r="K45" s="15">
        <v>7</v>
      </c>
      <c r="L45" s="18">
        <v>4</v>
      </c>
      <c r="M45" s="18">
        <v>2</v>
      </c>
      <c r="N45" s="18">
        <v>4</v>
      </c>
      <c r="O45" s="18">
        <v>0</v>
      </c>
      <c r="P45" s="19">
        <v>10</v>
      </c>
      <c r="Q45" s="18">
        <v>37</v>
      </c>
      <c r="R45" s="20">
        <f t="shared" si="0"/>
        <v>0.2702702702702703</v>
      </c>
      <c r="S45" s="21"/>
      <c r="T45" s="21">
        <f t="shared" si="1"/>
        <v>10</v>
      </c>
      <c r="U45" s="22"/>
      <c r="V45" s="15" t="s">
        <v>61</v>
      </c>
    </row>
    <row r="46" spans="1:22" ht="81" customHeight="1">
      <c r="A46" s="15">
        <v>7</v>
      </c>
      <c r="B46" s="15" t="s">
        <v>47</v>
      </c>
      <c r="C46" s="16" t="s">
        <v>80</v>
      </c>
      <c r="D46" s="15" t="s">
        <v>81</v>
      </c>
      <c r="E46" s="15" t="s">
        <v>82</v>
      </c>
      <c r="F46" s="23" t="s">
        <v>83</v>
      </c>
      <c r="G46" s="15" t="s">
        <v>66</v>
      </c>
      <c r="H46" s="17">
        <v>40491</v>
      </c>
      <c r="I46" s="15" t="s">
        <v>53</v>
      </c>
      <c r="J46" s="15" t="s">
        <v>54</v>
      </c>
      <c r="K46" s="15">
        <v>7</v>
      </c>
      <c r="L46" s="18">
        <v>4</v>
      </c>
      <c r="M46" s="18">
        <v>1</v>
      </c>
      <c r="N46" s="18">
        <v>0</v>
      </c>
      <c r="O46" s="18">
        <v>0</v>
      </c>
      <c r="P46" s="19">
        <v>5</v>
      </c>
      <c r="Q46" s="18">
        <v>37</v>
      </c>
      <c r="R46" s="20">
        <f t="shared" si="0"/>
        <v>0.13513513513513514</v>
      </c>
      <c r="S46" s="21"/>
      <c r="T46" s="21">
        <f t="shared" si="1"/>
        <v>5</v>
      </c>
      <c r="U46" s="22"/>
      <c r="V46" s="15" t="s">
        <v>61</v>
      </c>
    </row>
    <row r="47" spans="1:22" ht="81.75" customHeight="1">
      <c r="A47" s="15">
        <v>8</v>
      </c>
      <c r="B47" s="15" t="s">
        <v>47</v>
      </c>
      <c r="C47" s="16" t="s">
        <v>84</v>
      </c>
      <c r="D47" s="15" t="s">
        <v>85</v>
      </c>
      <c r="E47" s="15" t="s">
        <v>86</v>
      </c>
      <c r="F47" s="15" t="s">
        <v>87</v>
      </c>
      <c r="G47" s="15" t="s">
        <v>66</v>
      </c>
      <c r="H47" s="17">
        <v>40142</v>
      </c>
      <c r="I47" s="15" t="s">
        <v>53</v>
      </c>
      <c r="J47" s="15" t="s">
        <v>54</v>
      </c>
      <c r="K47" s="15">
        <v>8</v>
      </c>
      <c r="L47" s="18">
        <v>4</v>
      </c>
      <c r="M47" s="18">
        <v>3</v>
      </c>
      <c r="N47" s="18">
        <v>2</v>
      </c>
      <c r="O47" s="18">
        <v>0</v>
      </c>
      <c r="P47" s="19">
        <v>9</v>
      </c>
      <c r="Q47" s="18">
        <v>37</v>
      </c>
      <c r="R47" s="20">
        <f t="shared" si="0"/>
        <v>0.24324324324324326</v>
      </c>
      <c r="S47" s="21"/>
      <c r="T47" s="21">
        <f t="shared" si="1"/>
        <v>9</v>
      </c>
      <c r="U47" s="22"/>
      <c r="V47" s="15" t="s">
        <v>55</v>
      </c>
    </row>
    <row r="48" spans="1:22" ht="23.25">
      <c r="A48" s="5" t="s">
        <v>88</v>
      </c>
      <c r="B48" s="24"/>
      <c r="C48" s="24"/>
      <c r="D48" s="25" t="s">
        <v>61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23.25">
      <c r="A49" s="4" t="s">
        <v>89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23.25">
      <c r="A50" s="5" t="s">
        <v>90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23.25">
      <c r="A51" s="5" t="s">
        <v>90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83" ht="50.25" customHeight="1"/>
    <row r="84" ht="45.75" customHeight="1"/>
    <row r="85" ht="50.25" customHeight="1"/>
    <row r="86" ht="50.25" customHeight="1"/>
  </sheetData>
  <sheetProtection selectLockedCells="1" selectUnlockedCells="1"/>
  <autoFilter ref="A39:V51"/>
  <mergeCells count="28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49:V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2023-10-06T12:46:07Z</dcterms:modified>
  <cp:category/>
  <cp:version/>
  <cp:contentType/>
  <cp:contentStatus/>
  <cp:revision>2</cp:revision>
</cp:coreProperties>
</file>