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'Лист1'!$A$1:$R$60</definedName>
    <definedName name="_xlnm._FilterDatabase" localSheetId="0" hidden="1">'Лист1'!$A$39:$R$60</definedName>
    <definedName name="Excel_BuiltIn_Print_Area" localSheetId="0">'Лист1'!$A$1:$R$60</definedName>
    <definedName name="Excel_BuiltIn__FilterDatabase" localSheetId="0">'Лист1'!$A$39:$R$56</definedName>
  </definedNames>
  <calcPr fullCalcOnLoad="1"/>
</workbook>
</file>

<file path=xl/sharedStrings.xml><?xml version="1.0" encoding="utf-8"?>
<sst xmlns="http://schemas.openxmlformats.org/spreadsheetml/2006/main" count="217" uniqueCount="115">
  <si>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</si>
  <si>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</si>
  <si>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</si>
  <si>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                                         от «  20  » октября 2023 г.</t>
  </si>
  <si>
    <t>Место проведения: МБОУ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</si>
  <si>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06.10.2023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</si>
  <si>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17  , 5 класс - 0   , 6 класс -   0  ,  7 класс -0   , 8 класс -  0   , 9 класс -  10  , 10 класс -  7  , 11 класс -  0  .</t>
    </r>
  </si>
  <si>
    <r>
      <rPr>
        <sz val="18"/>
        <color indexed="8"/>
        <rFont val="Times New Roman"/>
        <family val="1"/>
      </rPr>
      <t>На заседании присутствовал</t>
    </r>
    <r>
      <rPr>
        <sz val="18"/>
        <rFont val="Times New Roman"/>
        <family val="1"/>
      </rPr>
      <t xml:space="preserve">и  5 </t>
    </r>
    <r>
      <rPr>
        <sz val="18"/>
        <color indexed="8"/>
        <rFont val="Times New Roman"/>
        <family val="1"/>
      </rPr>
      <t xml:space="preserve"> членов жюри.</t>
    </r>
  </si>
  <si>
    <t>Председатель жюри: Казанков Владимир Викторович</t>
  </si>
  <si>
    <t>Секретарь жюри:Подлеснова Юлия Анатольевна</t>
  </si>
  <si>
    <t>Члены жюри: Андросова Елена Владимировна, Барашок Ольга Викторовна, Буцких Ирина Юргио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</si>
  <si>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</si>
  <si>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</si>
  <si>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</si>
  <si>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</si>
  <si>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</si>
  <si>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</si>
  <si>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0 , 5 класс - 0   , 6 класс - 0   ,  7 класс -  0 , 8 класс -  0   , 9 класс -0    , 10 класс - 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</si>
  <si>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 0  , 6 класс -  0   ,  7 класс - 0  , 8 класс -  0   , 9 класс -  0  , 10 класс - 0 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</si>
  <si>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</si>
  <si>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</si>
  <si>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</si>
  <si>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</si>
  <si>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</si>
  <si>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</si>
  <si>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</si>
  <si>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</si>
  <si>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</si>
  <si>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</si>
  <si>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</si>
  <si>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</si>
  <si>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</si>
  <si>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</si>
  <si>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</si>
  <si>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</si>
  <si>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</si>
  <si>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</si>
  <si>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</si>
  <si>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</si>
  <si>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</si>
  <si>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</si>
  <si>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</si>
  <si>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</si>
  <si>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</si>
  <si>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sas23920/edu680132/9/v7wrv</t>
  </si>
  <si>
    <t xml:space="preserve">Антонюк </t>
  </si>
  <si>
    <t xml:space="preserve">Полина </t>
  </si>
  <si>
    <t>Александровна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</si>
  <si>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</si>
  <si>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</si>
  <si>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</si>
  <si>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Участник</t>
  </si>
  <si>
    <t>Казанков Владимир Викторович</t>
  </si>
  <si>
    <t>sas23920/edu680132/9/2z642</t>
  </si>
  <si>
    <t>Красницкая</t>
  </si>
  <si>
    <t>Юлия</t>
  </si>
  <si>
    <t>sas23920/edu680132/9/25742</t>
  </si>
  <si>
    <t>Спицына</t>
  </si>
  <si>
    <t>Софья</t>
  </si>
  <si>
    <t>Андреевна</t>
  </si>
  <si>
    <t>sas23920/edu680132/9/2ww62</t>
  </si>
  <si>
    <t>Балашова</t>
  </si>
  <si>
    <t>Дарья</t>
  </si>
  <si>
    <t>Дмитриевна</t>
  </si>
  <si>
    <t>sas23920/edu680132/9/28r52</t>
  </si>
  <si>
    <t>Алексеева</t>
  </si>
  <si>
    <t>София</t>
  </si>
  <si>
    <t>Алексеевна</t>
  </si>
  <si>
    <t>sas23920/edu680132/9/v938v</t>
  </si>
  <si>
    <t>Минаков</t>
  </si>
  <si>
    <t>Егор</t>
  </si>
  <si>
    <t>Дмитриевич</t>
  </si>
  <si>
    <t>М</t>
  </si>
  <si>
    <t>sas23920/edu680132/9/2gqr2</t>
  </si>
  <si>
    <t xml:space="preserve">Мишукова </t>
  </si>
  <si>
    <t>Диана</t>
  </si>
  <si>
    <t>Юрьевна</t>
  </si>
  <si>
    <t>sas23920/edu680132/9/v4ww2</t>
  </si>
  <si>
    <t>Крюков</t>
  </si>
  <si>
    <t>Андрей</t>
  </si>
  <si>
    <t>Андреевич</t>
  </si>
  <si>
    <t>sas23920/edu680132/9/2qq92</t>
  </si>
  <si>
    <t xml:space="preserve">Свешникова </t>
  </si>
  <si>
    <t>Мария</t>
  </si>
  <si>
    <t>sas23920/edu680132/9/2z692</t>
  </si>
  <si>
    <t>Свиридов</t>
  </si>
  <si>
    <t>Кирилл</t>
  </si>
  <si>
    <t>Алексеевич</t>
  </si>
  <si>
    <t>sas231020/edu680132/10/25g42</t>
  </si>
  <si>
    <t>Антонова</t>
  </si>
  <si>
    <t>Анастасия</t>
  </si>
  <si>
    <t>sas231020/edu680132/10/28z52</t>
  </si>
  <si>
    <t>Буцких</t>
  </si>
  <si>
    <t>Виктория</t>
  </si>
  <si>
    <t>Игоревна</t>
  </si>
  <si>
    <t>sas231020/edu680132/10/v46wv</t>
  </si>
  <si>
    <t>Трунова</t>
  </si>
  <si>
    <t>Ульяна</t>
  </si>
  <si>
    <t>sas231020/edu680132/10/2w86v</t>
  </si>
  <si>
    <t xml:space="preserve">Морозова </t>
  </si>
  <si>
    <t>Ольга</t>
  </si>
  <si>
    <t>Сергеевна</t>
  </si>
  <si>
    <t>sas231020/edu680132/10/v9r82</t>
  </si>
  <si>
    <t>Петрова</t>
  </si>
  <si>
    <t>Ксения</t>
  </si>
  <si>
    <t>Васильевна</t>
  </si>
  <si>
    <t>sas231020/edu680132/10/2w562</t>
  </si>
  <si>
    <t>Морозова</t>
  </si>
  <si>
    <t>Александра</t>
  </si>
  <si>
    <t>sas231020/edu680132/10/v47v2</t>
  </si>
  <si>
    <t>Рослякова</t>
  </si>
  <si>
    <t>Евгеньевна</t>
  </si>
  <si>
    <r>
      <rPr>
        <sz val="18"/>
        <rFont val="Times New Roman"/>
        <family val="1"/>
      </rPr>
      <t xml:space="preserve">   Председатель жюри: Казанков Владимир Викторович 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</si>
  <si>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 Секретарь жюри: Подлеснова Юлия Анатольевна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</si>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</sst>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%"/>
    <numFmt numFmtId="167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view="pageBreakPreview" zoomScale="55" zoomScaleNormal="73" zoomScaleSheetLayoutView="55" workbookViewId="0" topLeftCell="A49">
      <selection activeCell="B52" sqref="B52:B53"/>
    </sheetView>
  </sheetViews>
  <sheetFormatPr defaultColWidth="9.140625" defaultRowHeight="15"/>
  <cols>
    <col min="2" max="2" width="19.421875" style="0" customWidth="1"/>
    <col min="3" max="3" width="41.28125" style="1" customWidth="1"/>
    <col min="4" max="4" width="20.7109375" style="0" customWidth="1"/>
    <col min="5" max="5" width="18.7109375" style="0" customWidth="1"/>
    <col min="6" max="6" width="22.57421875" style="0" customWidth="1"/>
    <col min="8" max="8" width="18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421875" style="0" customWidth="1"/>
    <col min="14" max="15" width="13.57421875" style="0" customWidth="1"/>
    <col min="16" max="16" width="15.28125" style="0" customWidth="1"/>
    <col min="17" max="17" width="19.7109375" style="0" customWidth="1"/>
    <col min="18" max="18" width="22.8515625" style="0" customWidth="1"/>
  </cols>
  <sheetData>
    <row r="1" spans="1:18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>
      <c r="A4" s="3"/>
      <c r="B4" s="4"/>
      <c r="C4" s="5"/>
      <c r="D4" s="4"/>
      <c r="E4" s="4"/>
      <c r="F4" s="4"/>
      <c r="G4" s="4"/>
      <c r="H4" s="4"/>
      <c r="I4" s="4"/>
      <c r="J4" s="4"/>
      <c r="K4" s="3"/>
      <c r="L4" s="3"/>
      <c r="M4" s="4"/>
      <c r="N4" s="4"/>
      <c r="O4" s="4"/>
      <c r="P4" s="4"/>
      <c r="Q4" s="4"/>
      <c r="R4" s="4"/>
    </row>
    <row r="5" spans="1:18" ht="22.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3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23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3.25">
      <c r="A9" s="7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>
      <c r="A13" s="11" t="s">
        <v>9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2.5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23.2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3.2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3.25">
      <c r="A19" s="8"/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2.5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23.2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3.25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256" s="7" customFormat="1" ht="23.25">
      <c r="A23" s="7" t="s">
        <v>16</v>
      </c>
      <c r="IR23"/>
      <c r="IS23"/>
      <c r="IT23"/>
      <c r="IU23"/>
      <c r="IV23"/>
    </row>
    <row r="24" spans="1:256" s="7" customFormat="1" ht="23.25">
      <c r="A24" s="7" t="s">
        <v>17</v>
      </c>
      <c r="IR24"/>
      <c r="IS24"/>
      <c r="IT24"/>
      <c r="IU24"/>
      <c r="IV24"/>
    </row>
    <row r="25" spans="1:256" s="7" customFormat="1" ht="23.25">
      <c r="A25" s="7" t="s">
        <v>18</v>
      </c>
      <c r="IR25"/>
      <c r="IS25"/>
      <c r="IT25"/>
      <c r="IU25"/>
      <c r="IV25"/>
    </row>
    <row r="26" spans="1:18" ht="23.25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256" s="7" customFormat="1" ht="23.25">
      <c r="A27" s="7" t="s">
        <v>19</v>
      </c>
      <c r="IR27"/>
      <c r="IS27"/>
      <c r="IT27"/>
      <c r="IU27"/>
      <c r="IV27"/>
    </row>
    <row r="28" spans="252:256" s="7" customFormat="1" ht="23.25">
      <c r="IR28"/>
      <c r="IS28"/>
      <c r="IT28"/>
      <c r="IU28"/>
      <c r="IV28"/>
    </row>
    <row r="29" spans="1:18" ht="23.25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3.25">
      <c r="A30" s="14" t="s">
        <v>20</v>
      </c>
      <c r="B30" s="14"/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2.5">
      <c r="A31" s="14"/>
      <c r="B31" s="14"/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2.5">
      <c r="A32" s="14"/>
      <c r="B32" s="14"/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2.5">
      <c r="A33" s="13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23.25">
      <c r="A34" s="15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22.5">
      <c r="A35" s="14"/>
      <c r="B35" s="14"/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2.5" customHeight="1">
      <c r="A36" s="1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3.25" customHeight="1">
      <c r="A37" s="17" t="s">
        <v>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ht="15.75"/>
    <row r="39" spans="1:18" ht="96" customHeight="1">
      <c r="A39" s="18" t="s">
        <v>25</v>
      </c>
      <c r="B39" s="19" t="s">
        <v>26</v>
      </c>
      <c r="C39" s="18" t="s">
        <v>27</v>
      </c>
      <c r="D39" s="18" t="s">
        <v>28</v>
      </c>
      <c r="E39" s="18" t="s">
        <v>29</v>
      </c>
      <c r="F39" s="18" t="s">
        <v>30</v>
      </c>
      <c r="G39" s="18" t="s">
        <v>31</v>
      </c>
      <c r="H39" s="18" t="s">
        <v>32</v>
      </c>
      <c r="I39" s="18" t="s">
        <v>33</v>
      </c>
      <c r="J39" s="18" t="s">
        <v>34</v>
      </c>
      <c r="K39" s="18" t="s">
        <v>35</v>
      </c>
      <c r="L39" s="18" t="s">
        <v>36</v>
      </c>
      <c r="M39" s="18" t="s">
        <v>37</v>
      </c>
      <c r="N39" s="18" t="s">
        <v>38</v>
      </c>
      <c r="O39" s="18" t="s">
        <v>39</v>
      </c>
      <c r="P39" s="18" t="s">
        <v>40</v>
      </c>
      <c r="Q39" s="18" t="s">
        <v>41</v>
      </c>
      <c r="R39" s="18" t="s">
        <v>42</v>
      </c>
    </row>
    <row r="40" spans="1:18" ht="81" customHeight="1">
      <c r="A40" s="20">
        <v>1</v>
      </c>
      <c r="B40" s="20" t="s">
        <v>43</v>
      </c>
      <c r="C40" s="21" t="s">
        <v>44</v>
      </c>
      <c r="D40" s="20" t="s">
        <v>45</v>
      </c>
      <c r="E40" s="20" t="s">
        <v>46</v>
      </c>
      <c r="F40" s="20" t="s">
        <v>47</v>
      </c>
      <c r="G40" s="20" t="s">
        <v>48</v>
      </c>
      <c r="H40" s="22">
        <v>39559</v>
      </c>
      <c r="I40" s="20" t="s">
        <v>49</v>
      </c>
      <c r="J40" s="20" t="s">
        <v>50</v>
      </c>
      <c r="K40" s="20">
        <v>9</v>
      </c>
      <c r="L40" s="23">
        <v>48</v>
      </c>
      <c r="M40" s="24">
        <v>100</v>
      </c>
      <c r="N40" s="25">
        <f aca="true" t="shared" si="0" ref="N40:N42">L40/M40</f>
        <v>0.48</v>
      </c>
      <c r="O40" s="26"/>
      <c r="P40" s="26">
        <f aca="true" t="shared" si="1" ref="P40:P42">SUM(L40,O40)</f>
        <v>48</v>
      </c>
      <c r="Q40" s="27" t="s">
        <v>51</v>
      </c>
      <c r="R40" s="20" t="s">
        <v>52</v>
      </c>
    </row>
    <row r="41" spans="1:18" ht="81" customHeight="1">
      <c r="A41" s="20">
        <v>2</v>
      </c>
      <c r="B41" s="20" t="s">
        <v>43</v>
      </c>
      <c r="C41" s="28" t="s">
        <v>53</v>
      </c>
      <c r="D41" s="20" t="s">
        <v>54</v>
      </c>
      <c r="E41" s="20" t="s">
        <v>55</v>
      </c>
      <c r="F41" s="20" t="s">
        <v>47</v>
      </c>
      <c r="G41" s="20" t="s">
        <v>48</v>
      </c>
      <c r="H41" s="22">
        <v>39673</v>
      </c>
      <c r="I41" s="20" t="s">
        <v>49</v>
      </c>
      <c r="J41" s="20" t="s">
        <v>50</v>
      </c>
      <c r="K41" s="20">
        <v>9</v>
      </c>
      <c r="L41" s="23">
        <v>43</v>
      </c>
      <c r="M41" s="24">
        <v>100</v>
      </c>
      <c r="N41" s="25">
        <f t="shared" si="0"/>
        <v>0.43</v>
      </c>
      <c r="O41" s="26"/>
      <c r="P41" s="26">
        <f t="shared" si="1"/>
        <v>43</v>
      </c>
      <c r="Q41" s="27" t="s">
        <v>51</v>
      </c>
      <c r="R41" s="20" t="s">
        <v>52</v>
      </c>
    </row>
    <row r="42" spans="1:18" ht="81" customHeight="1">
      <c r="A42" s="20">
        <v>3</v>
      </c>
      <c r="B42" s="20" t="s">
        <v>43</v>
      </c>
      <c r="C42" s="28" t="s">
        <v>56</v>
      </c>
      <c r="D42" s="20" t="s">
        <v>57</v>
      </c>
      <c r="E42" s="20" t="s">
        <v>58</v>
      </c>
      <c r="F42" s="20" t="s">
        <v>59</v>
      </c>
      <c r="G42" s="20" t="s">
        <v>48</v>
      </c>
      <c r="H42" s="22">
        <v>39655</v>
      </c>
      <c r="I42" s="20" t="s">
        <v>49</v>
      </c>
      <c r="J42" s="20" t="s">
        <v>50</v>
      </c>
      <c r="K42" s="20">
        <v>9</v>
      </c>
      <c r="L42" s="23">
        <v>43</v>
      </c>
      <c r="M42" s="24">
        <v>100</v>
      </c>
      <c r="N42" s="25">
        <f t="shared" si="0"/>
        <v>0.43</v>
      </c>
      <c r="O42" s="26"/>
      <c r="P42" s="26">
        <f t="shared" si="1"/>
        <v>43</v>
      </c>
      <c r="Q42" s="27" t="s">
        <v>51</v>
      </c>
      <c r="R42" s="20" t="s">
        <v>52</v>
      </c>
    </row>
    <row r="43" spans="1:18" ht="81" customHeight="1">
      <c r="A43" s="20">
        <v>4</v>
      </c>
      <c r="B43" s="20" t="s">
        <v>43</v>
      </c>
      <c r="C43" s="28" t="s">
        <v>60</v>
      </c>
      <c r="D43" s="20" t="s">
        <v>61</v>
      </c>
      <c r="E43" s="20" t="s">
        <v>62</v>
      </c>
      <c r="F43" s="20" t="s">
        <v>63</v>
      </c>
      <c r="G43" s="20" t="s">
        <v>48</v>
      </c>
      <c r="H43" s="22">
        <v>39436</v>
      </c>
      <c r="I43" s="20" t="s">
        <v>49</v>
      </c>
      <c r="J43" s="20" t="s">
        <v>50</v>
      </c>
      <c r="K43" s="20">
        <v>9</v>
      </c>
      <c r="L43" s="23">
        <v>40</v>
      </c>
      <c r="M43" s="24">
        <v>100</v>
      </c>
      <c r="N43" s="25">
        <v>0.4</v>
      </c>
      <c r="O43" s="26"/>
      <c r="P43" s="26">
        <v>40</v>
      </c>
      <c r="Q43" s="27" t="s">
        <v>51</v>
      </c>
      <c r="R43" s="20" t="s">
        <v>52</v>
      </c>
    </row>
    <row r="44" spans="1:18" ht="81" customHeight="1">
      <c r="A44" s="20">
        <v>5</v>
      </c>
      <c r="B44" s="20" t="s">
        <v>43</v>
      </c>
      <c r="C44" s="28" t="s">
        <v>64</v>
      </c>
      <c r="D44" s="20" t="s">
        <v>65</v>
      </c>
      <c r="E44" s="20" t="s">
        <v>66</v>
      </c>
      <c r="F44" s="20" t="s">
        <v>67</v>
      </c>
      <c r="G44" s="20" t="s">
        <v>48</v>
      </c>
      <c r="H44" s="22">
        <v>39630</v>
      </c>
      <c r="I44" s="20" t="s">
        <v>49</v>
      </c>
      <c r="J44" s="20" t="s">
        <v>50</v>
      </c>
      <c r="K44" s="20">
        <v>9</v>
      </c>
      <c r="L44" s="23">
        <v>39</v>
      </c>
      <c r="M44" s="24">
        <v>100</v>
      </c>
      <c r="N44" s="25">
        <f aca="true" t="shared" si="2" ref="N44:N56">L44/M44</f>
        <v>0.39</v>
      </c>
      <c r="O44" s="26"/>
      <c r="P44" s="26">
        <f aca="true" t="shared" si="3" ref="P44:P52">SUM(L44,O44)</f>
        <v>39</v>
      </c>
      <c r="Q44" s="27" t="s">
        <v>51</v>
      </c>
      <c r="R44" s="20" t="s">
        <v>52</v>
      </c>
    </row>
    <row r="45" spans="1:18" ht="81" customHeight="1">
      <c r="A45" s="20">
        <v>6</v>
      </c>
      <c r="B45" s="20" t="s">
        <v>43</v>
      </c>
      <c r="C45" s="28" t="s">
        <v>68</v>
      </c>
      <c r="D45" s="20" t="s">
        <v>69</v>
      </c>
      <c r="E45" s="20" t="s">
        <v>70</v>
      </c>
      <c r="F45" s="29" t="s">
        <v>71</v>
      </c>
      <c r="G45" s="20" t="s">
        <v>72</v>
      </c>
      <c r="H45" s="22">
        <v>39477</v>
      </c>
      <c r="I45" s="20" t="s">
        <v>49</v>
      </c>
      <c r="J45" s="20" t="s">
        <v>50</v>
      </c>
      <c r="K45" s="20">
        <v>9</v>
      </c>
      <c r="L45" s="23">
        <v>34</v>
      </c>
      <c r="M45" s="24">
        <v>100</v>
      </c>
      <c r="N45" s="25">
        <f t="shared" si="2"/>
        <v>0.34</v>
      </c>
      <c r="O45" s="26"/>
      <c r="P45" s="26">
        <f t="shared" si="3"/>
        <v>34</v>
      </c>
      <c r="Q45" s="27" t="s">
        <v>51</v>
      </c>
      <c r="R45" s="20" t="s">
        <v>52</v>
      </c>
    </row>
    <row r="46" spans="1:18" ht="81" customHeight="1">
      <c r="A46" s="20">
        <v>7</v>
      </c>
      <c r="B46" s="20" t="s">
        <v>43</v>
      </c>
      <c r="C46" s="28" t="s">
        <v>73</v>
      </c>
      <c r="D46" s="20" t="s">
        <v>74</v>
      </c>
      <c r="E46" s="20" t="s">
        <v>75</v>
      </c>
      <c r="F46" s="20" t="s">
        <v>76</v>
      </c>
      <c r="G46" s="20" t="s">
        <v>48</v>
      </c>
      <c r="H46" s="22">
        <v>39393</v>
      </c>
      <c r="I46" s="20" t="s">
        <v>49</v>
      </c>
      <c r="J46" s="20" t="s">
        <v>50</v>
      </c>
      <c r="K46" s="20">
        <v>9</v>
      </c>
      <c r="L46" s="23">
        <v>34</v>
      </c>
      <c r="M46" s="24">
        <v>100</v>
      </c>
      <c r="N46" s="25">
        <f t="shared" si="2"/>
        <v>0.34</v>
      </c>
      <c r="O46" s="26"/>
      <c r="P46" s="26">
        <f t="shared" si="3"/>
        <v>34</v>
      </c>
      <c r="Q46" s="27" t="s">
        <v>51</v>
      </c>
      <c r="R46" s="20" t="s">
        <v>52</v>
      </c>
    </row>
    <row r="47" spans="1:18" ht="81" customHeight="1">
      <c r="A47" s="20">
        <v>8</v>
      </c>
      <c r="B47" s="20" t="s">
        <v>43</v>
      </c>
      <c r="C47" s="28" t="s">
        <v>77</v>
      </c>
      <c r="D47" s="20" t="s">
        <v>78</v>
      </c>
      <c r="E47" s="20" t="s">
        <v>79</v>
      </c>
      <c r="F47" s="20" t="s">
        <v>80</v>
      </c>
      <c r="G47" s="20" t="s">
        <v>72</v>
      </c>
      <c r="H47" s="22">
        <v>39442</v>
      </c>
      <c r="I47" s="20" t="s">
        <v>49</v>
      </c>
      <c r="J47" s="20" t="s">
        <v>50</v>
      </c>
      <c r="K47" s="20">
        <v>9</v>
      </c>
      <c r="L47" s="23">
        <v>33</v>
      </c>
      <c r="M47" s="24">
        <v>100</v>
      </c>
      <c r="N47" s="25">
        <f t="shared" si="2"/>
        <v>0.33</v>
      </c>
      <c r="O47" s="26"/>
      <c r="P47" s="26">
        <f t="shared" si="3"/>
        <v>33</v>
      </c>
      <c r="Q47" s="27" t="s">
        <v>51</v>
      </c>
      <c r="R47" s="20" t="s">
        <v>52</v>
      </c>
    </row>
    <row r="48" spans="1:18" ht="81" customHeight="1">
      <c r="A48" s="20">
        <v>9</v>
      </c>
      <c r="B48" s="20" t="s">
        <v>43</v>
      </c>
      <c r="C48" s="28" t="s">
        <v>81</v>
      </c>
      <c r="D48" s="20" t="s">
        <v>82</v>
      </c>
      <c r="E48" s="20" t="s">
        <v>83</v>
      </c>
      <c r="F48" s="20" t="s">
        <v>67</v>
      </c>
      <c r="G48" s="20" t="s">
        <v>48</v>
      </c>
      <c r="H48" s="22">
        <v>39753</v>
      </c>
      <c r="I48" s="20" t="s">
        <v>49</v>
      </c>
      <c r="J48" s="20" t="s">
        <v>50</v>
      </c>
      <c r="K48" s="20">
        <v>9</v>
      </c>
      <c r="L48" s="23">
        <v>20</v>
      </c>
      <c r="M48" s="24">
        <v>100</v>
      </c>
      <c r="N48" s="25">
        <f t="shared" si="2"/>
        <v>0.2</v>
      </c>
      <c r="O48" s="26"/>
      <c r="P48" s="26">
        <f t="shared" si="3"/>
        <v>20</v>
      </c>
      <c r="Q48" s="27" t="s">
        <v>51</v>
      </c>
      <c r="R48" s="20" t="s">
        <v>52</v>
      </c>
    </row>
    <row r="49" spans="1:18" ht="81" customHeight="1">
      <c r="A49" s="20">
        <v>10</v>
      </c>
      <c r="B49" s="20" t="s">
        <v>43</v>
      </c>
      <c r="C49" s="28" t="s">
        <v>84</v>
      </c>
      <c r="D49" s="20" t="s">
        <v>85</v>
      </c>
      <c r="E49" s="20" t="s">
        <v>86</v>
      </c>
      <c r="F49" s="20" t="s">
        <v>87</v>
      </c>
      <c r="G49" s="20" t="s">
        <v>72</v>
      </c>
      <c r="H49" s="22">
        <v>39769</v>
      </c>
      <c r="I49" s="20" t="s">
        <v>49</v>
      </c>
      <c r="J49" s="20" t="s">
        <v>50</v>
      </c>
      <c r="K49" s="20">
        <v>9</v>
      </c>
      <c r="L49" s="23">
        <v>13</v>
      </c>
      <c r="M49" s="24">
        <v>100</v>
      </c>
      <c r="N49" s="25">
        <f t="shared" si="2"/>
        <v>0.13</v>
      </c>
      <c r="O49" s="26"/>
      <c r="P49" s="26">
        <f t="shared" si="3"/>
        <v>13</v>
      </c>
      <c r="Q49" s="27" t="s">
        <v>51</v>
      </c>
      <c r="R49" s="20" t="s">
        <v>52</v>
      </c>
    </row>
    <row r="50" spans="1:18" ht="81" customHeight="1">
      <c r="A50" s="20">
        <v>11</v>
      </c>
      <c r="B50" s="20" t="s">
        <v>43</v>
      </c>
      <c r="C50" s="28" t="s">
        <v>88</v>
      </c>
      <c r="D50" s="20" t="s">
        <v>89</v>
      </c>
      <c r="E50" s="20" t="s">
        <v>90</v>
      </c>
      <c r="F50" s="20" t="s">
        <v>59</v>
      </c>
      <c r="G50" s="20" t="s">
        <v>48</v>
      </c>
      <c r="H50" s="22">
        <v>39325</v>
      </c>
      <c r="I50" s="20" t="s">
        <v>49</v>
      </c>
      <c r="J50" s="20" t="s">
        <v>50</v>
      </c>
      <c r="K50" s="20">
        <v>10</v>
      </c>
      <c r="L50" s="23">
        <v>45</v>
      </c>
      <c r="M50" s="24">
        <v>100</v>
      </c>
      <c r="N50" s="25">
        <f t="shared" si="2"/>
        <v>0.45</v>
      </c>
      <c r="O50" s="26"/>
      <c r="P50" s="26">
        <f t="shared" si="3"/>
        <v>45</v>
      </c>
      <c r="Q50" s="27" t="s">
        <v>51</v>
      </c>
      <c r="R50" s="20" t="s">
        <v>52</v>
      </c>
    </row>
    <row r="51" spans="1:18" ht="81" customHeight="1">
      <c r="A51" s="20">
        <v>12</v>
      </c>
      <c r="B51" s="20" t="s">
        <v>43</v>
      </c>
      <c r="C51" s="28" t="s">
        <v>91</v>
      </c>
      <c r="D51" s="20" t="s">
        <v>92</v>
      </c>
      <c r="E51" s="20" t="s">
        <v>93</v>
      </c>
      <c r="F51" s="20" t="s">
        <v>94</v>
      </c>
      <c r="G51" s="20" t="s">
        <v>48</v>
      </c>
      <c r="H51" s="22">
        <v>39313</v>
      </c>
      <c r="I51" s="20" t="s">
        <v>49</v>
      </c>
      <c r="J51" s="20" t="s">
        <v>50</v>
      </c>
      <c r="K51" s="20">
        <v>10</v>
      </c>
      <c r="L51" s="23">
        <v>44</v>
      </c>
      <c r="M51" s="24">
        <v>100</v>
      </c>
      <c r="N51" s="25">
        <f t="shared" si="2"/>
        <v>0.44</v>
      </c>
      <c r="O51" s="26"/>
      <c r="P51" s="26">
        <f t="shared" si="3"/>
        <v>44</v>
      </c>
      <c r="Q51" s="27" t="s">
        <v>51</v>
      </c>
      <c r="R51" s="20" t="s">
        <v>52</v>
      </c>
    </row>
    <row r="52" spans="1:18" ht="81" customHeight="1">
      <c r="A52" s="20">
        <v>13</v>
      </c>
      <c r="B52" s="20" t="s">
        <v>43</v>
      </c>
      <c r="C52" s="28" t="s">
        <v>95</v>
      </c>
      <c r="D52" s="20" t="s">
        <v>96</v>
      </c>
      <c r="E52" s="20" t="s">
        <v>97</v>
      </c>
      <c r="F52" s="20" t="s">
        <v>47</v>
      </c>
      <c r="G52" s="20" t="s">
        <v>48</v>
      </c>
      <c r="H52" s="22">
        <v>39321</v>
      </c>
      <c r="I52" s="20" t="s">
        <v>49</v>
      </c>
      <c r="J52" s="20" t="s">
        <v>50</v>
      </c>
      <c r="K52" s="20">
        <v>10</v>
      </c>
      <c r="L52" s="23">
        <v>36</v>
      </c>
      <c r="M52" s="24">
        <v>100</v>
      </c>
      <c r="N52" s="25">
        <f t="shared" si="2"/>
        <v>0.36</v>
      </c>
      <c r="O52" s="26"/>
      <c r="P52" s="26">
        <f t="shared" si="3"/>
        <v>36</v>
      </c>
      <c r="Q52" s="27" t="s">
        <v>51</v>
      </c>
      <c r="R52" s="20" t="s">
        <v>52</v>
      </c>
    </row>
    <row r="53" spans="1:18" ht="81" customHeight="1">
      <c r="A53" s="20">
        <v>14</v>
      </c>
      <c r="B53" s="20" t="s">
        <v>43</v>
      </c>
      <c r="C53" s="28" t="s">
        <v>98</v>
      </c>
      <c r="D53" s="20" t="s">
        <v>99</v>
      </c>
      <c r="E53" s="20" t="s">
        <v>100</v>
      </c>
      <c r="F53" s="20" t="s">
        <v>101</v>
      </c>
      <c r="G53" s="20" t="s">
        <v>48</v>
      </c>
      <c r="H53" s="22">
        <v>39286</v>
      </c>
      <c r="I53" s="20" t="s">
        <v>49</v>
      </c>
      <c r="J53" s="20" t="s">
        <v>50</v>
      </c>
      <c r="K53" s="20">
        <v>10</v>
      </c>
      <c r="L53" s="23">
        <v>34</v>
      </c>
      <c r="M53" s="24">
        <v>100</v>
      </c>
      <c r="N53" s="25">
        <f t="shared" si="2"/>
        <v>0.34</v>
      </c>
      <c r="O53" s="26"/>
      <c r="P53" s="26">
        <v>0</v>
      </c>
      <c r="Q53" s="27" t="s">
        <v>51</v>
      </c>
      <c r="R53" s="20" t="s">
        <v>52</v>
      </c>
    </row>
    <row r="54" spans="1:18" ht="81" customHeight="1">
      <c r="A54" s="20">
        <v>15</v>
      </c>
      <c r="B54" s="20" t="s">
        <v>43</v>
      </c>
      <c r="C54" s="28" t="s">
        <v>102</v>
      </c>
      <c r="D54" s="20" t="s">
        <v>103</v>
      </c>
      <c r="E54" s="20" t="s">
        <v>104</v>
      </c>
      <c r="F54" s="20" t="s">
        <v>105</v>
      </c>
      <c r="G54" s="20" t="s">
        <v>48</v>
      </c>
      <c r="H54" s="22">
        <v>39312</v>
      </c>
      <c r="I54" s="20" t="s">
        <v>49</v>
      </c>
      <c r="J54" s="20" t="s">
        <v>50</v>
      </c>
      <c r="K54" s="20">
        <v>10</v>
      </c>
      <c r="L54" s="23">
        <v>31</v>
      </c>
      <c r="M54" s="24">
        <v>100</v>
      </c>
      <c r="N54" s="25">
        <f t="shared" si="2"/>
        <v>0.31</v>
      </c>
      <c r="O54" s="26"/>
      <c r="P54" s="26">
        <f>SUM(L54,O54)</f>
        <v>31</v>
      </c>
      <c r="Q54" s="27" t="s">
        <v>51</v>
      </c>
      <c r="R54" s="20" t="s">
        <v>52</v>
      </c>
    </row>
    <row r="55" spans="1:18" ht="81" customHeight="1">
      <c r="A55" s="20">
        <v>16</v>
      </c>
      <c r="B55" s="20" t="s">
        <v>43</v>
      </c>
      <c r="C55" s="28" t="s">
        <v>106</v>
      </c>
      <c r="D55" s="20" t="s">
        <v>107</v>
      </c>
      <c r="E55" s="20" t="s">
        <v>108</v>
      </c>
      <c r="F55" s="20" t="s">
        <v>101</v>
      </c>
      <c r="G55" s="20" t="s">
        <v>48</v>
      </c>
      <c r="H55" s="22">
        <v>39286</v>
      </c>
      <c r="I55" s="20" t="s">
        <v>49</v>
      </c>
      <c r="J55" s="20" t="s">
        <v>50</v>
      </c>
      <c r="K55" s="20">
        <v>10</v>
      </c>
      <c r="L55" s="23">
        <v>30</v>
      </c>
      <c r="M55" s="24">
        <v>100</v>
      </c>
      <c r="N55" s="25">
        <f t="shared" si="2"/>
        <v>0.3</v>
      </c>
      <c r="O55" s="26"/>
      <c r="P55" s="26">
        <v>0</v>
      </c>
      <c r="Q55" s="27" t="s">
        <v>51</v>
      </c>
      <c r="R55" s="20" t="s">
        <v>52</v>
      </c>
    </row>
    <row r="56" spans="1:18" ht="81" customHeight="1">
      <c r="A56" s="20">
        <v>17</v>
      </c>
      <c r="B56" s="20" t="s">
        <v>43</v>
      </c>
      <c r="C56" s="28" t="s">
        <v>109</v>
      </c>
      <c r="D56" s="20" t="s">
        <v>110</v>
      </c>
      <c r="E56" s="20" t="s">
        <v>66</v>
      </c>
      <c r="F56" s="20" t="s">
        <v>111</v>
      </c>
      <c r="G56" s="20" t="s">
        <v>48</v>
      </c>
      <c r="H56" s="22">
        <v>39317</v>
      </c>
      <c r="I56" s="20" t="s">
        <v>49</v>
      </c>
      <c r="J56" s="20" t="s">
        <v>50</v>
      </c>
      <c r="K56" s="20">
        <v>10</v>
      </c>
      <c r="L56" s="23">
        <v>28</v>
      </c>
      <c r="M56" s="24">
        <v>100</v>
      </c>
      <c r="N56" s="25">
        <f t="shared" si="2"/>
        <v>0.28</v>
      </c>
      <c r="O56" s="26"/>
      <c r="P56" s="26">
        <f>SUM(L56,O56)</f>
        <v>28</v>
      </c>
      <c r="Q56" s="27" t="s">
        <v>51</v>
      </c>
      <c r="R56" s="20" t="s">
        <v>52</v>
      </c>
    </row>
    <row r="57" spans="1:18" ht="50.25" customHeight="1">
      <c r="A57" s="30" t="s">
        <v>112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45.75" customHeight="1">
      <c r="A58" s="7" t="s">
        <v>113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4"/>
    </row>
    <row r="59" spans="1:18" ht="50.25" customHeight="1">
      <c r="A59" s="8" t="s">
        <v>114</v>
      </c>
      <c r="B59" s="14"/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50.25" customHeight="1">
      <c r="A60" s="8" t="s">
        <v>114</v>
      </c>
      <c r="B60" s="14"/>
      <c r="C60" s="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</sheetData>
  <sheetProtection selectLockedCells="1" selectUnlockedCells="1"/>
  <autoFilter ref="A39:R60"/>
  <mergeCells count="27">
    <mergeCell ref="A1:R1"/>
    <mergeCell ref="A2:R2"/>
    <mergeCell ref="A3:R3"/>
    <mergeCell ref="K4:L4"/>
    <mergeCell ref="A5:R5"/>
    <mergeCell ref="A6:R6"/>
    <mergeCell ref="A7:R7"/>
    <mergeCell ref="A8:R8"/>
    <mergeCell ref="A10:R10"/>
    <mergeCell ref="A12:R12"/>
    <mergeCell ref="A14:R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3:R33"/>
    <mergeCell ref="A34:R34"/>
    <mergeCell ref="A36:R36"/>
    <mergeCell ref="A37:R37"/>
    <mergeCell ref="A57:R57"/>
    <mergeCell ref="A58:Q5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2023-10-24T15:01:49Z</dcterms:modified>
  <cp:category/>
  <cp:version/>
  <cp:contentType/>
  <cp:contentStatus/>
  <cp:revision>2</cp:revision>
</cp:coreProperties>
</file>