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nm._FilterDatabase" localSheetId="0" hidden="1">'Лист1'!$A$39:$W$53</definedName>
    <definedName name="Excel_BuiltIn__FilterDatabase" localSheetId="0">'Лист1'!$A$39:$R$49</definedName>
    <definedName name="Excel_BuiltIn_Print_Area" localSheetId="0">'Лист1'!$A$1:$W$53</definedName>
    <definedName name="_xlnm.Print_Area" localSheetId="0">'Лист1'!$A$1:$S$53</definedName>
  </definedNames>
  <calcPr fullCalcOnLoad="1"/>
</workbook>
</file>

<file path=xl/sharedStrings.xml><?xml version="1.0" encoding="utf-8"?>
<sst xmlns="http://schemas.openxmlformats.org/spreadsheetml/2006/main" count="147" uniqueCount="94">
  <si>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</si>
  <si>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</si>
  <si>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информатике</t>
    </r>
    <r>
      <rPr>
        <b/>
        <sz val="18"/>
        <color indexed="8"/>
        <rFont val="Times New Roman"/>
        <family val="1"/>
      </rPr>
      <t xml:space="preserve"> в 2023/24 учебном году</t>
    </r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</si>
  <si>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25.10.2023</t>
    </r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</si>
  <si>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</si>
  <si>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sz val="18"/>
        <rFont val="Times New Roman"/>
        <family val="1"/>
      </rPr>
      <t>информатике</t>
    </r>
    <r>
      <rPr>
        <sz val="18"/>
        <color indexed="8"/>
        <rFont val="Times New Roman"/>
        <family val="1"/>
      </rPr>
      <t>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</si>
  <si>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информатике.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</si>
  <si>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</si>
  <si>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который (а)я познакомил (а) с рейтингом участников школьного этапа всероссийской олимпиады школьников по информатике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</si>
  <si>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</si>
  <si>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0    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</si>
  <si>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</si>
  <si>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информатике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</si>
  <si>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b/>
        <sz val="18"/>
        <rFont val="Times New Roman"/>
        <family val="1"/>
      </rPr>
      <t xml:space="preserve">информатике </t>
    </r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</si>
  <si>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</si>
  <si>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</si>
  <si>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</si>
  <si>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</si>
  <si>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</si>
  <si>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</si>
  <si>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</si>
  <si>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</si>
  <si>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</si>
  <si>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</si>
  <si>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</si>
  <si>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</si>
  <si>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</si>
  <si>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</si>
  <si>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</si>
  <si>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</si>
  <si>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</si>
  <si>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</si>
  <si>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</si>
  <si>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Российская Федерация</t>
  </si>
  <si>
    <t xml:space="preserve">   </t>
  </si>
  <si>
    <t>Место проведения: МБОУ СОШ №2</t>
  </si>
  <si>
    <t>На заседании присутствовали  5  членов жюри.</t>
  </si>
  <si>
    <t>Председатель жюри: Казанков Владимир Викторович</t>
  </si>
  <si>
    <t>Секретарь жюри: Барашок Ольга Викторовна</t>
  </si>
  <si>
    <t>Члены жюри: Буцких  Ирина Юргио, Подлеснова Юлия Анатольевна, Андросова Елена Владимировна</t>
  </si>
  <si>
    <t>В ходе проведения школьного этапа олимпиады было удалено 0 участников, рассмотрено  0 апелляций, из них: удовлетворено 0, отклонено 0.</t>
  </si>
  <si>
    <t>МБОУ СОШ №2</t>
  </si>
  <si>
    <r>
      <t xml:space="preserve">   Председатель жюри: Казанков Владимир Викторович </t>
    </r>
    <r>
      <rPr>
        <i/>
        <sz val="18"/>
        <rFont val="Times New Roman"/>
        <family val="1"/>
      </rPr>
      <t>(подпись)_____________________</t>
    </r>
  </si>
  <si>
    <r>
      <t xml:space="preserve">    Секретарь жюри: Барашок Ольга Викторовна</t>
    </r>
    <r>
      <rPr>
        <i/>
        <sz val="18"/>
        <rFont val="Times New Roman"/>
        <family val="1"/>
      </rPr>
      <t xml:space="preserve"> (подпись)______________________</t>
    </r>
  </si>
  <si>
    <t>Кузмичева</t>
  </si>
  <si>
    <t>Елизавета</t>
  </si>
  <si>
    <t>Александровна</t>
  </si>
  <si>
    <t>sin23720/edu680132/7/28z52</t>
  </si>
  <si>
    <t>sin23720/edu680132/7/2zg4v</t>
  </si>
  <si>
    <t>sin23720/edu680132/7/v7qrv</t>
  </si>
  <si>
    <t>Завьялов</t>
  </si>
  <si>
    <t>Балашов</t>
  </si>
  <si>
    <t>sin23820/edu680132/8/r2q92</t>
  </si>
  <si>
    <t>sin23820/edu680132/8/q263v</t>
  </si>
  <si>
    <t>sin23820/edu680132/8/zvr72</t>
  </si>
  <si>
    <t>Чопик</t>
  </si>
  <si>
    <t>Полуляхов</t>
  </si>
  <si>
    <t>Переходов</t>
  </si>
  <si>
    <t>Казанкова</t>
  </si>
  <si>
    <t>Олейников</t>
  </si>
  <si>
    <t>Алексеева</t>
  </si>
  <si>
    <t>Меркулов</t>
  </si>
  <si>
    <t>sin238920/edu680132/9/2q992</t>
  </si>
  <si>
    <t>sin23920/edu680132/9/v78r2</t>
  </si>
  <si>
    <t>sin23920/edu680132/9/2w562</t>
  </si>
  <si>
    <t>sin23920/edu680132/9/2z54v</t>
  </si>
  <si>
    <t>муниципальное бюджетное общеобразовательное учреждение "Средняя общеобразовательная школа №2" г. Мичуринска Тамбовской области</t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</si>
  <si>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>всего  -   10 , 5 класс - 0   , 6 класс -  0   ,  7 класс - 3  , 8 класс -  3   , 9 класс -  4  , 10 класс - 0   , 11 класс - 0   .</t>
    </r>
  </si>
  <si>
    <t>Ж</t>
  </si>
  <si>
    <t>Власий</t>
  </si>
  <si>
    <t>Львович</t>
  </si>
  <si>
    <t>М</t>
  </si>
  <si>
    <t>Семен</t>
  </si>
  <si>
    <t>Игоревич</t>
  </si>
  <si>
    <t>Елена</t>
  </si>
  <si>
    <t>Анатольевна</t>
  </si>
  <si>
    <t>Дмитрий</t>
  </si>
  <si>
    <t>Максимович</t>
  </si>
  <si>
    <t>Артем</t>
  </si>
  <si>
    <t>Дмитриевич</t>
  </si>
  <si>
    <t>Мария</t>
  </si>
  <si>
    <t>Семеновна</t>
  </si>
  <si>
    <t>Михаил</t>
  </si>
  <si>
    <t>Русланович</t>
  </si>
  <si>
    <t>София</t>
  </si>
  <si>
    <t>Алексеевна</t>
  </si>
  <si>
    <t>Александр</t>
  </si>
  <si>
    <t>Андреевич</t>
  </si>
  <si>
    <t>Казанков Владимир Викторович</t>
  </si>
  <si>
    <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 1 , 5 класс - 0   , 6 класс -  0   ,  7 класс - 1  , 8 класс -  0   , 9 класс - 0   , 10 класс - 0   , 11 класс - 0   .</t>
    </r>
  </si>
  <si>
    <r>
      <t xml:space="preserve">2. Количество призеров: </t>
    </r>
    <r>
      <rPr>
        <b/>
        <sz val="18"/>
        <color indexed="8"/>
        <rFont val="Times New Roman"/>
        <family val="1"/>
      </rPr>
      <t>всего  -  0  , 5 класс -  0  , 6 класс -  0   ,  7 класс - 0  , 8 класс - 0    , 9 класс - 0   , 10 класс -  0 , 11 класс -  0   .</t>
    </r>
  </si>
  <si>
    <t>Победитель</t>
  </si>
  <si>
    <t>Участник</t>
  </si>
  <si>
    <r>
      <t>от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«  16  » ноября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>2023 г.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</si>
</sst>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172" fontId="9" fillId="33" borderId="11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5" fillId="35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tabSelected="1" view="pageBreakPreview" zoomScale="55" zoomScaleNormal="73" zoomScaleSheetLayoutView="55" zoomScalePageLayoutView="0" workbookViewId="0" topLeftCell="A40">
      <selection activeCell="K4" sqref="K4:Q4"/>
    </sheetView>
  </sheetViews>
  <sheetFormatPr defaultColWidth="9.140625" defaultRowHeight="15"/>
  <cols>
    <col min="2" max="2" width="19.421875" style="0" customWidth="1"/>
    <col min="3" max="3" width="14.5742187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8.7109375" style="0" customWidth="1"/>
    <col min="9" max="9" width="17.8515625" style="0" customWidth="1"/>
    <col min="10" max="10" width="53.8515625" style="0" customWidth="1"/>
    <col min="11" max="11" width="8.57421875" style="0" customWidth="1"/>
    <col min="12" max="12" width="17.421875" style="0" customWidth="1"/>
    <col min="13" max="13" width="16.57421875" style="0" customWidth="1"/>
    <col min="14" max="14" width="15.28125" style="0" customWidth="1"/>
    <col min="15" max="15" width="13.28125" style="0" customWidth="1"/>
    <col min="16" max="16" width="16.140625" style="0" customWidth="1"/>
    <col min="17" max="17" width="20.28125" style="0" customWidth="1"/>
    <col min="18" max="18" width="22.140625" style="0" customWidth="1"/>
    <col min="19" max="20" width="13.57421875" style="0" customWidth="1"/>
    <col min="21" max="21" width="15.28125" style="0" hidden="1" customWidth="1"/>
    <col min="22" max="22" width="16.28125" style="0" hidden="1" customWidth="1"/>
    <col min="23" max="23" width="20.140625" style="0" hidden="1" customWidth="1"/>
  </cols>
  <sheetData>
    <row r="1" spans="1:23" ht="23.2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22.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22.5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ht="22.5">
      <c r="A4" s="1"/>
      <c r="B4" s="2"/>
      <c r="C4" s="2"/>
      <c r="D4" s="2"/>
      <c r="E4" s="2"/>
      <c r="F4" s="2"/>
      <c r="G4" s="2"/>
      <c r="H4" s="2"/>
      <c r="I4" s="2"/>
      <c r="J4" s="2"/>
      <c r="K4" s="18" t="s">
        <v>93</v>
      </c>
      <c r="L4" s="18"/>
      <c r="M4" s="18"/>
      <c r="N4" s="18"/>
      <c r="O4" s="18"/>
      <c r="P4" s="18"/>
      <c r="Q4" s="18"/>
      <c r="R4" s="2"/>
      <c r="S4" s="2"/>
      <c r="T4" s="2"/>
      <c r="U4" s="2"/>
      <c r="V4" s="2"/>
      <c r="W4" s="2"/>
    </row>
    <row r="5" spans="1:23" ht="23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ht="23.25">
      <c r="A6" s="20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23.25">
      <c r="A7" s="19" t="s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3" ht="23.25">
      <c r="A8" s="19" t="s">
        <v>67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3" ht="23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23.25">
      <c r="A10" s="20" t="s">
        <v>36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3" ht="23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ht="23.25" customHeight="1">
      <c r="A12" s="21" t="s">
        <v>37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 ht="23.25">
      <c r="A13" s="22" t="s">
        <v>38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16"/>
      <c r="R13" s="16"/>
      <c r="S13" s="16"/>
      <c r="T13" s="16"/>
      <c r="U13" s="16"/>
      <c r="V13" s="16"/>
      <c r="W13" s="16"/>
    </row>
    <row r="14" spans="1:23" ht="24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16"/>
      <c r="T14" s="16"/>
      <c r="U14" s="16"/>
      <c r="V14" s="16"/>
      <c r="W14" s="16"/>
    </row>
    <row r="15" spans="1:23" ht="23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ht="22.5">
      <c r="A16" s="24" t="s">
        <v>4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1:23" ht="23.25">
      <c r="A17" s="19" t="s">
        <v>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1:23" ht="23.25">
      <c r="A18" s="19" t="s">
        <v>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1:23" ht="23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22.5">
      <c r="A20" s="24" t="s">
        <v>7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1:23" ht="23.25">
      <c r="A21" s="19" t="s">
        <v>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1:23" ht="23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="19" customFormat="1" ht="23.25">
      <c r="A23" s="19" t="s">
        <v>9</v>
      </c>
    </row>
    <row r="24" s="19" customFormat="1" ht="23.25">
      <c r="A24" s="19" t="s">
        <v>89</v>
      </c>
    </row>
    <row r="25" s="19" customFormat="1" ht="23.25">
      <c r="A25" s="19" t="s">
        <v>90</v>
      </c>
    </row>
    <row r="26" spans="1:23" ht="23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="19" customFormat="1" ht="23.25">
      <c r="A27" s="19" t="s">
        <v>40</v>
      </c>
    </row>
    <row r="28" s="19" customFormat="1" ht="23.25"/>
    <row r="29" spans="1:23" ht="23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23.25">
      <c r="A30" s="30" t="s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22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22.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22.5">
      <c r="A33" s="24" t="s">
        <v>11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</row>
    <row r="34" spans="1:23" ht="23.25">
      <c r="A34" s="25" t="s">
        <v>12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22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22.5" customHeight="1">
      <c r="A36" s="26" t="s">
        <v>13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</row>
    <row r="37" spans="1:23" ht="23.25" customHeight="1">
      <c r="A37" s="27" t="s">
        <v>41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9" spans="1:18" ht="96" customHeight="1">
      <c r="A39" s="6" t="s">
        <v>14</v>
      </c>
      <c r="B39" s="7" t="s">
        <v>15</v>
      </c>
      <c r="C39" s="6" t="s">
        <v>16</v>
      </c>
      <c r="D39" s="6" t="s">
        <v>17</v>
      </c>
      <c r="E39" s="6" t="s">
        <v>18</v>
      </c>
      <c r="F39" s="6" t="s">
        <v>19</v>
      </c>
      <c r="G39" s="6" t="s">
        <v>20</v>
      </c>
      <c r="H39" s="6" t="s">
        <v>21</v>
      </c>
      <c r="I39" s="6" t="s">
        <v>22</v>
      </c>
      <c r="J39" s="6" t="s">
        <v>23</v>
      </c>
      <c r="K39" s="6" t="s">
        <v>24</v>
      </c>
      <c r="L39" s="6" t="s">
        <v>25</v>
      </c>
      <c r="M39" s="6" t="s">
        <v>26</v>
      </c>
      <c r="N39" s="6" t="s">
        <v>27</v>
      </c>
      <c r="O39" s="6" t="s">
        <v>28</v>
      </c>
      <c r="P39" s="6" t="s">
        <v>29</v>
      </c>
      <c r="Q39" s="6" t="s">
        <v>30</v>
      </c>
      <c r="R39" s="6" t="s">
        <v>31</v>
      </c>
    </row>
    <row r="40" spans="1:18" ht="108.75" customHeight="1">
      <c r="A40" s="8"/>
      <c r="B40" s="8" t="s">
        <v>32</v>
      </c>
      <c r="C40" s="9" t="s">
        <v>47</v>
      </c>
      <c r="D40" s="8" t="s">
        <v>44</v>
      </c>
      <c r="E40" s="8" t="s">
        <v>45</v>
      </c>
      <c r="F40" s="8" t="s">
        <v>46</v>
      </c>
      <c r="G40" s="8" t="s">
        <v>68</v>
      </c>
      <c r="H40" s="10">
        <v>40522</v>
      </c>
      <c r="I40" s="8" t="s">
        <v>33</v>
      </c>
      <c r="J40" s="8" t="s">
        <v>66</v>
      </c>
      <c r="K40" s="8">
        <v>7</v>
      </c>
      <c r="L40" s="11">
        <v>286</v>
      </c>
      <c r="M40" s="12">
        <v>500</v>
      </c>
      <c r="N40" s="13">
        <f aca="true" t="shared" si="0" ref="N40:N49">L40/M40</f>
        <v>0.572</v>
      </c>
      <c r="O40" s="14"/>
      <c r="P40" s="14">
        <f aca="true" t="shared" si="1" ref="P40:P49">SUM(L40,O40)</f>
        <v>286</v>
      </c>
      <c r="Q40" s="15" t="s">
        <v>91</v>
      </c>
      <c r="R40" s="8" t="s">
        <v>88</v>
      </c>
    </row>
    <row r="41" spans="1:18" ht="108.75" customHeight="1">
      <c r="A41" s="8"/>
      <c r="B41" s="8" t="s">
        <v>32</v>
      </c>
      <c r="C41" s="9" t="s">
        <v>48</v>
      </c>
      <c r="D41" s="8" t="s">
        <v>50</v>
      </c>
      <c r="E41" s="8" t="s">
        <v>69</v>
      </c>
      <c r="F41" s="8" t="s">
        <v>70</v>
      </c>
      <c r="G41" s="8" t="s">
        <v>71</v>
      </c>
      <c r="H41" s="10">
        <v>40309</v>
      </c>
      <c r="I41" s="8" t="s">
        <v>33</v>
      </c>
      <c r="J41" s="8" t="s">
        <v>66</v>
      </c>
      <c r="K41" s="8">
        <v>7</v>
      </c>
      <c r="L41" s="11">
        <v>50</v>
      </c>
      <c r="M41" s="12">
        <v>500</v>
      </c>
      <c r="N41" s="13">
        <f t="shared" si="0"/>
        <v>0.1</v>
      </c>
      <c r="O41" s="14"/>
      <c r="P41" s="14">
        <f t="shared" si="1"/>
        <v>50</v>
      </c>
      <c r="Q41" s="15" t="s">
        <v>92</v>
      </c>
      <c r="R41" s="8" t="s">
        <v>88</v>
      </c>
    </row>
    <row r="42" spans="1:18" ht="108.75" customHeight="1">
      <c r="A42" s="8"/>
      <c r="B42" s="8" t="s">
        <v>32</v>
      </c>
      <c r="C42" s="9" t="s">
        <v>49</v>
      </c>
      <c r="D42" s="8" t="s">
        <v>51</v>
      </c>
      <c r="E42" s="8" t="s">
        <v>72</v>
      </c>
      <c r="F42" s="8" t="s">
        <v>73</v>
      </c>
      <c r="G42" s="8" t="s">
        <v>71</v>
      </c>
      <c r="H42" s="10">
        <v>40545</v>
      </c>
      <c r="I42" s="8" t="s">
        <v>33</v>
      </c>
      <c r="J42" s="8" t="s">
        <v>66</v>
      </c>
      <c r="K42" s="8">
        <v>7</v>
      </c>
      <c r="L42" s="11">
        <v>30</v>
      </c>
      <c r="M42" s="12">
        <v>500</v>
      </c>
      <c r="N42" s="13">
        <f t="shared" si="0"/>
        <v>0.06</v>
      </c>
      <c r="O42" s="14"/>
      <c r="P42" s="14">
        <f t="shared" si="1"/>
        <v>30</v>
      </c>
      <c r="Q42" s="15" t="s">
        <v>92</v>
      </c>
      <c r="R42" s="8" t="s">
        <v>88</v>
      </c>
    </row>
    <row r="43" spans="1:18" ht="108.75" customHeight="1">
      <c r="A43" s="8"/>
      <c r="B43" s="8" t="s">
        <v>32</v>
      </c>
      <c r="C43" s="9" t="s">
        <v>52</v>
      </c>
      <c r="D43" s="8" t="s">
        <v>55</v>
      </c>
      <c r="E43" s="8" t="s">
        <v>74</v>
      </c>
      <c r="F43" s="8" t="s">
        <v>75</v>
      </c>
      <c r="G43" s="8" t="s">
        <v>68</v>
      </c>
      <c r="H43" s="10">
        <v>40132</v>
      </c>
      <c r="I43" s="8" t="s">
        <v>33</v>
      </c>
      <c r="J43" s="8" t="s">
        <v>66</v>
      </c>
      <c r="K43" s="8">
        <v>8</v>
      </c>
      <c r="L43" s="11">
        <v>211</v>
      </c>
      <c r="M43" s="12">
        <v>500</v>
      </c>
      <c r="N43" s="13">
        <f t="shared" si="0"/>
        <v>0.422</v>
      </c>
      <c r="O43" s="14"/>
      <c r="P43" s="14">
        <f t="shared" si="1"/>
        <v>211</v>
      </c>
      <c r="Q43" s="15" t="s">
        <v>92</v>
      </c>
      <c r="R43" s="8" t="s">
        <v>88</v>
      </c>
    </row>
    <row r="44" spans="1:18" ht="108.75" customHeight="1">
      <c r="A44" s="8"/>
      <c r="B44" s="8" t="s">
        <v>32</v>
      </c>
      <c r="C44" s="9" t="s">
        <v>53</v>
      </c>
      <c r="D44" s="8" t="s">
        <v>56</v>
      </c>
      <c r="E44" s="8" t="s">
        <v>76</v>
      </c>
      <c r="F44" s="8" t="s">
        <v>77</v>
      </c>
      <c r="G44" s="8" t="s">
        <v>71</v>
      </c>
      <c r="H44" s="10">
        <v>40049</v>
      </c>
      <c r="I44" s="8" t="s">
        <v>33</v>
      </c>
      <c r="J44" s="8" t="s">
        <v>66</v>
      </c>
      <c r="K44" s="8">
        <v>8</v>
      </c>
      <c r="L44" s="11">
        <v>30</v>
      </c>
      <c r="M44" s="12">
        <v>500</v>
      </c>
      <c r="N44" s="13">
        <f t="shared" si="0"/>
        <v>0.06</v>
      </c>
      <c r="O44" s="14"/>
      <c r="P44" s="14">
        <f t="shared" si="1"/>
        <v>30</v>
      </c>
      <c r="Q44" s="15" t="s">
        <v>92</v>
      </c>
      <c r="R44" s="8" t="s">
        <v>88</v>
      </c>
    </row>
    <row r="45" spans="1:18" ht="108.75" customHeight="1">
      <c r="A45" s="8"/>
      <c r="B45" s="8" t="s">
        <v>32</v>
      </c>
      <c r="C45" s="9" t="s">
        <v>54</v>
      </c>
      <c r="D45" s="8" t="s">
        <v>57</v>
      </c>
      <c r="E45" s="8" t="s">
        <v>78</v>
      </c>
      <c r="F45" s="8" t="s">
        <v>79</v>
      </c>
      <c r="G45" s="8" t="s">
        <v>71</v>
      </c>
      <c r="H45" s="10">
        <v>39840</v>
      </c>
      <c r="I45" s="8" t="s">
        <v>33</v>
      </c>
      <c r="J45" s="8" t="s">
        <v>66</v>
      </c>
      <c r="K45" s="8">
        <v>8</v>
      </c>
      <c r="L45" s="11">
        <v>10</v>
      </c>
      <c r="M45" s="12">
        <v>500</v>
      </c>
      <c r="N45" s="13">
        <f t="shared" si="0"/>
        <v>0.02</v>
      </c>
      <c r="O45" s="14"/>
      <c r="P45" s="14">
        <f t="shared" si="1"/>
        <v>10</v>
      </c>
      <c r="Q45" s="15" t="s">
        <v>92</v>
      </c>
      <c r="R45" s="8" t="s">
        <v>88</v>
      </c>
    </row>
    <row r="46" spans="1:18" ht="108.75" customHeight="1">
      <c r="A46" s="8"/>
      <c r="B46" s="8" t="s">
        <v>32</v>
      </c>
      <c r="C46" s="9" t="s">
        <v>62</v>
      </c>
      <c r="D46" s="8" t="s">
        <v>58</v>
      </c>
      <c r="E46" s="8" t="s">
        <v>80</v>
      </c>
      <c r="F46" s="8" t="s">
        <v>81</v>
      </c>
      <c r="G46" s="8" t="s">
        <v>68</v>
      </c>
      <c r="H46" s="10">
        <v>39645</v>
      </c>
      <c r="I46" s="8" t="s">
        <v>33</v>
      </c>
      <c r="J46" s="8" t="s">
        <v>66</v>
      </c>
      <c r="K46" s="8">
        <v>9</v>
      </c>
      <c r="L46" s="11">
        <v>0</v>
      </c>
      <c r="M46" s="12">
        <v>500</v>
      </c>
      <c r="N46" s="13">
        <f t="shared" si="0"/>
        <v>0</v>
      </c>
      <c r="O46" s="14"/>
      <c r="P46" s="14">
        <f t="shared" si="1"/>
        <v>0</v>
      </c>
      <c r="Q46" s="15" t="s">
        <v>92</v>
      </c>
      <c r="R46" s="8" t="s">
        <v>88</v>
      </c>
    </row>
    <row r="47" spans="1:18" ht="108.75" customHeight="1">
      <c r="A47" s="8"/>
      <c r="B47" s="8" t="s">
        <v>32</v>
      </c>
      <c r="C47" s="9" t="s">
        <v>63</v>
      </c>
      <c r="D47" s="8" t="s">
        <v>59</v>
      </c>
      <c r="E47" s="8" t="s">
        <v>82</v>
      </c>
      <c r="F47" s="8" t="s">
        <v>83</v>
      </c>
      <c r="G47" s="8" t="s">
        <v>71</v>
      </c>
      <c r="H47" s="10">
        <v>39812</v>
      </c>
      <c r="I47" s="8" t="s">
        <v>33</v>
      </c>
      <c r="J47" s="8" t="s">
        <v>66</v>
      </c>
      <c r="K47" s="8">
        <v>9</v>
      </c>
      <c r="L47" s="11">
        <v>0</v>
      </c>
      <c r="M47" s="12">
        <v>500</v>
      </c>
      <c r="N47" s="13">
        <f t="shared" si="0"/>
        <v>0</v>
      </c>
      <c r="O47" s="14"/>
      <c r="P47" s="14">
        <f t="shared" si="1"/>
        <v>0</v>
      </c>
      <c r="Q47" s="15" t="s">
        <v>92</v>
      </c>
      <c r="R47" s="8" t="s">
        <v>88</v>
      </c>
    </row>
    <row r="48" spans="1:18" ht="108.75" customHeight="1">
      <c r="A48" s="8"/>
      <c r="B48" s="8" t="s">
        <v>32</v>
      </c>
      <c r="C48" s="9" t="s">
        <v>64</v>
      </c>
      <c r="D48" s="8" t="s">
        <v>60</v>
      </c>
      <c r="E48" s="8" t="s">
        <v>84</v>
      </c>
      <c r="F48" s="8" t="s">
        <v>85</v>
      </c>
      <c r="G48" s="8" t="s">
        <v>68</v>
      </c>
      <c r="H48" s="10">
        <v>39630</v>
      </c>
      <c r="I48" s="8" t="s">
        <v>33</v>
      </c>
      <c r="J48" s="8" t="s">
        <v>66</v>
      </c>
      <c r="K48" s="8">
        <v>9</v>
      </c>
      <c r="L48" s="11">
        <v>0</v>
      </c>
      <c r="M48" s="12">
        <v>500</v>
      </c>
      <c r="N48" s="13">
        <f t="shared" si="0"/>
        <v>0</v>
      </c>
      <c r="O48" s="14"/>
      <c r="P48" s="14">
        <f t="shared" si="1"/>
        <v>0</v>
      </c>
      <c r="Q48" s="15" t="s">
        <v>92</v>
      </c>
      <c r="R48" s="8" t="s">
        <v>88</v>
      </c>
    </row>
    <row r="49" spans="1:18" ht="108.75" customHeight="1">
      <c r="A49" s="8"/>
      <c r="B49" s="8" t="s">
        <v>32</v>
      </c>
      <c r="C49" s="9" t="s">
        <v>65</v>
      </c>
      <c r="D49" s="8" t="s">
        <v>61</v>
      </c>
      <c r="E49" s="8" t="s">
        <v>86</v>
      </c>
      <c r="F49" s="8" t="s">
        <v>87</v>
      </c>
      <c r="G49" s="8" t="s">
        <v>71</v>
      </c>
      <c r="H49" s="10">
        <v>39502</v>
      </c>
      <c r="I49" s="8" t="s">
        <v>33</v>
      </c>
      <c r="J49" s="8" t="s">
        <v>66</v>
      </c>
      <c r="K49" s="8">
        <v>9</v>
      </c>
      <c r="L49" s="11">
        <v>0</v>
      </c>
      <c r="M49" s="12">
        <v>500</v>
      </c>
      <c r="N49" s="13">
        <f t="shared" si="0"/>
        <v>0</v>
      </c>
      <c r="O49" s="14"/>
      <c r="P49" s="14">
        <f t="shared" si="1"/>
        <v>0</v>
      </c>
      <c r="Q49" s="15" t="s">
        <v>92</v>
      </c>
      <c r="R49" s="8" t="s">
        <v>88</v>
      </c>
    </row>
    <row r="50" spans="1:18" ht="50.25" customHeight="1">
      <c r="A50" s="22" t="s">
        <v>42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23" ht="45.75" customHeight="1">
      <c r="A51" s="22" t="s">
        <v>43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5"/>
      <c r="T51" s="5"/>
      <c r="U51" s="5"/>
      <c r="V51" s="5"/>
      <c r="W51" s="5"/>
    </row>
    <row r="52" spans="1:23" ht="50.25" customHeight="1">
      <c r="A52" s="4" t="s">
        <v>34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50.25" customHeight="1">
      <c r="A53" s="4" t="s">
        <v>34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</sheetData>
  <sheetProtection selectLockedCells="1" selectUnlockedCells="1"/>
  <autoFilter ref="A39:W53"/>
  <mergeCells count="29">
    <mergeCell ref="A34:W34"/>
    <mergeCell ref="A36:W36"/>
    <mergeCell ref="A37:W37"/>
    <mergeCell ref="A50:R50"/>
    <mergeCell ref="A51:R51"/>
    <mergeCell ref="A24:IV24"/>
    <mergeCell ref="A25:IV25"/>
    <mergeCell ref="A27:IV27"/>
    <mergeCell ref="A28:IV28"/>
    <mergeCell ref="A30:K30"/>
    <mergeCell ref="A33:W33"/>
    <mergeCell ref="A16:W16"/>
    <mergeCell ref="A17:W17"/>
    <mergeCell ref="A18:W18"/>
    <mergeCell ref="A20:W20"/>
    <mergeCell ref="A21:W21"/>
    <mergeCell ref="A23:IV23"/>
    <mergeCell ref="A7:W7"/>
    <mergeCell ref="A8:W8"/>
    <mergeCell ref="A10:W10"/>
    <mergeCell ref="A12:W12"/>
    <mergeCell ref="A13:P13"/>
    <mergeCell ref="A14:R14"/>
    <mergeCell ref="A1:W1"/>
    <mergeCell ref="A2:W2"/>
    <mergeCell ref="A3:W3"/>
    <mergeCell ref="K4:Q4"/>
    <mergeCell ref="A5:W5"/>
    <mergeCell ref="A6:W6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PK</cp:lastModifiedBy>
  <dcterms:modified xsi:type="dcterms:W3CDTF">2023-11-17T07:32:16Z</dcterms:modified>
  <cp:category/>
  <cp:version/>
  <cp:contentType/>
  <cp:contentStatus/>
</cp:coreProperties>
</file>