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Лист1!$A$1:$Z$48</definedName>
    <definedName function="false" hidden="true" localSheetId="0" name="_xlnm._FilterDatabase" vbProcedure="false">Лист1!$A$39:$Z$48</definedName>
    <definedName function="false" hidden="false" localSheetId="0" name="Excel_BuiltIn__FilterDatabase" vbProcedure="false">Лист1!$A$39:$Z$44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<sst xmlns="http://schemas.openxmlformats.org/spreadsheetml/2006/main" count="105" uniqueCount="78">
  <si>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</si>
  <si>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</si>
  <si>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Искусству (МХК) </t>
    </r>
    <r>
      <rPr>
        <b val="true"/>
        <sz val="18"/>
        <color rgb="FF000000"/>
        <rFont val="Times New Roman"/>
        <family val="1"/>
        <charset val="204"/>
      </rPr>
      <t xml:space="preserve">в 2023/24 учебном году</t>
    </r>
  </si>
  <si>
    <t xml:space="preserve">от «24» октября  2023 г.</t>
  </si>
  <si>
    <t xml:space="preserve">Место проведения: МБОУ СОШ №2</t>
  </si>
  <si>
    <r>
      <rPr>
        <sz val="18"/>
        <color rgb="FF000000"/>
        <rFont val="Times New Roman"/>
        <family val="1"/>
        <charset val="204"/>
      </rPr>
      <t xml:space="preserve">Дата проведения: </t>
    </r>
    <r>
      <rPr>
        <sz val="18"/>
        <rFont val="Times New Roman"/>
        <family val="1"/>
        <charset val="204"/>
      </rPr>
      <t xml:space="preserve">16.10.2023</t>
    </r>
  </si>
  <si>
    <r>
      <rPr>
        <sz val="18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8"/>
        <color rgb="FF000000"/>
        <rFont val="Times New Roman"/>
        <family val="1"/>
        <charset val="204"/>
      </rPr>
      <t xml:space="preserve">всего  -  6  , 7 класс - 0  , 8 класс -  0   , 9 класс - 0   , 10 класс - 6   , 11 класс -0    .</t>
    </r>
  </si>
  <si>
    <t xml:space="preserve">На заседании присутствовали 5 членов жюри.</t>
  </si>
  <si>
    <t xml:space="preserve">Председатель жюри: Макарова Ирина Валентиновна</t>
  </si>
  <si>
    <t xml:space="preserve">Секретарь жюри: Бахарева Ольга Владимировна</t>
  </si>
  <si>
    <t xml:space="preserve">Члены жюри: Щугорева Светлана Александровна, Струкова Надежда Владимировна, Михина Людмила Владимировна</t>
  </si>
  <si>
    <t xml:space="preserve"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</si>
  <si>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 xml:space="preserve">Искусству (МХК).</t>
    </r>
  </si>
  <si>
    <r>
      <rPr>
        <sz val="18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Искусству (МХК).</t>
    </r>
  </si>
  <si>
    <t xml:space="preserve">Слушали: </t>
  </si>
  <si>
    <t xml:space="preserve">Председателя жюри, которая познакомила с рейтингом участников школьного этапа всероссийской олимпиады школьников по Искусству (МХК).</t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</si>
  <si>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</si>
  <si>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8"/>
        <color rgb="FF000000"/>
        <rFont val="Times New Roman"/>
        <family val="1"/>
        <charset val="204"/>
      </rPr>
      <t xml:space="preserve"> всего  -  0  , 4 класс - 0   , 5 класс -  0  , 6 класс -  0   ,  7 класс - 0  , 8 класс -  0   , 9 класс -  0  , 10 класс - 0   , 11 класс - 0   .</t>
    </r>
  </si>
  <si>
    <r>
      <rPr>
        <sz val="18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8"/>
        <color rgb="FF000000"/>
        <rFont val="Times New Roman"/>
        <family val="1"/>
        <charset val="204"/>
      </rPr>
      <t xml:space="preserve">всего  -  0  , 4 класс -  0  , 5 класс -  0  , 6 класс -   0  ,  7 класс - 0  , 8 класс -  0   , 9 класс -  0  , 10 класс - 0   , 11 класс -  0   .</t>
    </r>
  </si>
  <si>
    <t xml:space="preserve"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</si>
  <si>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   5    , «ПРОТИВ» -   0          , «ВОЗДЕРЖАЛИСЬ» -   0 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</si>
  <si>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</si>
  <si>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Искусству (МХК)</t>
    </r>
    <r>
      <rPr>
        <b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д</t>
    </r>
    <r>
      <rPr>
        <sz val="18"/>
        <color rgb="FF000000"/>
        <rFont val="Times New Roman"/>
        <family val="1"/>
        <charset val="204"/>
      </rPr>
      <t xml:space="preserve">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</si>
  <si>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 val="true"/>
        <sz val="18"/>
        <rFont val="Times New Roman"/>
        <family val="1"/>
        <charset val="204"/>
      </rPr>
      <t xml:space="preserve">Искусству (МХК)</t>
    </r>
  </si>
  <si>
    <t xml:space="preserve">МБОУ СОШ №2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</si>
  <si>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</si>
  <si>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</si>
  <si>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</si>
  <si>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</si>
  <si>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</si>
  <si>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</si>
  <si>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</si>
  <si>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</si>
  <si>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 </t>
  </si>
  <si>
    <t xml:space="preserve">Полное наименование образовательной организации  по Уставу</t>
  </si>
  <si>
    <t xml:space="preserve">Класс</t>
  </si>
  <si>
    <t xml:space="preserve">1 задание</t>
  </si>
  <si>
    <t xml:space="preserve">2 задание</t>
  </si>
  <si>
    <t xml:space="preserve">3 задание</t>
  </si>
  <si>
    <t xml:space="preserve">4 задание</t>
  </si>
  <si>
    <t xml:space="preserve">5 задание</t>
  </si>
  <si>
    <t xml:space="preserve">6 задание</t>
  </si>
  <si>
    <t xml:space="preserve">7 задание</t>
  </si>
  <si>
    <t xml:space="preserve">8 задание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</si>
  <si>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</si>
  <si>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</si>
  <si>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</si>
  <si>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Апелляция </t>
  </si>
  <si>
    <t xml:space="preserve">Итоговое кол-во баллов</t>
  </si>
  <si>
    <t xml:space="preserve">Статус (победитель, призер, участник) </t>
  </si>
  <si>
    <t xml:space="preserve">Ф.И.О. учителя (полностью)</t>
  </si>
  <si>
    <t xml:space="preserve">г. Мичуринск</t>
  </si>
  <si>
    <t xml:space="preserve">М1003</t>
  </si>
  <si>
    <t xml:space="preserve">Трунова</t>
  </si>
  <si>
    <t xml:space="preserve">Ульяна</t>
  </si>
  <si>
    <t xml:space="preserve">Александровна</t>
  </si>
  <si>
    <t xml:space="preserve">Ж</t>
  </si>
  <si>
    <t xml:space="preserve">Российская Федерация</t>
  </si>
  <si>
    <t xml:space="preserve">муниципальное бюджетное общеобразовательное учреждение "Средняя общеобразовательная школа №2" г. Мичуринска Тамбовской области</t>
  </si>
  <si>
    <t xml:space="preserve">Участник</t>
  </si>
  <si>
    <t xml:space="preserve">Щугорева Светлана Александровна</t>
  </si>
  <si>
    <t xml:space="preserve">М1001</t>
  </si>
  <si>
    <t xml:space="preserve">Рослякова</t>
  </si>
  <si>
    <t xml:space="preserve">София</t>
  </si>
  <si>
    <t xml:space="preserve">Евгеньевна</t>
  </si>
  <si>
    <t xml:space="preserve">М1002</t>
  </si>
  <si>
    <t xml:space="preserve">Морозова</t>
  </si>
  <si>
    <t xml:space="preserve">Ольга</t>
  </si>
  <si>
    <t xml:space="preserve">Сергеевна</t>
  </si>
  <si>
    <t xml:space="preserve">М1004</t>
  </si>
  <si>
    <t xml:space="preserve">Александра</t>
  </si>
  <si>
    <t xml:space="preserve">М1005</t>
  </si>
  <si>
    <t xml:space="preserve">Петрова </t>
  </si>
  <si>
    <t xml:space="preserve">Ксения</t>
  </si>
  <si>
    <t xml:space="preserve">Васильевна</t>
  </si>
  <si>
    <r>
      <rPr>
        <sz val="18"/>
        <rFont val="Times New Roman"/>
        <family val="1"/>
        <charset val="204"/>
      </rPr>
      <t xml:space="preserve">   Председатель жюри: Макарова Ирина Валентиновна  </t>
    </r>
    <r>
      <rPr>
        <i val="true"/>
        <sz val="18"/>
        <rFont val="Times New Roman"/>
        <family val="1"/>
        <charset val="204"/>
      </rPr>
      <t xml:space="preserve">(подпись)_____________________</t>
    </r>
  </si>
  <si>
    <r>
      <rPr>
        <sz val="18"/>
        <rFont val="Times New Roman"/>
        <family val="1"/>
        <charset val="204"/>
      </rPr>
      <t xml:space="preserve">    Секретарь жюри: Бахарева Ольга Владимировна</t>
    </r>
    <r>
      <rPr>
        <i val="true"/>
        <sz val="18"/>
        <rFont val="Times New Roman"/>
        <family val="1"/>
        <charset val="204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</si>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</sst>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C9211E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D8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48"/>
  <sheetViews>
    <sheetView showFormulas="false" showGridLines="true" showRowColHeaders="true" showZeros="true" rightToLeft="false" tabSelected="true" showOutlineSymbols="true" defaultGridColor="true" view="pageBreakPreview" topLeftCell="A13" colorId="64" zoomScale="55" zoomScaleNormal="73" zoomScalePageLayoutView="55" workbookViewId="0">
      <selection pane="topLeft" activeCell="J19" activeCellId="0" sqref="J19"/>
    </sheetView>
  </sheetViews>
  <sheetFormatPr defaultColWidth="8.71484375" defaultRowHeight="15" zeroHeight="false" outlineLevelRow="0" outlineLevelCol="0"/>
  <cols>
    <col collapsed="false" customWidth="true" hidden="false" outlineLevel="0" max="2" min="2" style="1" width="19.42"/>
    <col collapsed="false" customWidth="true" hidden="false" outlineLevel="0" max="3" min="3" style="1" width="14.14"/>
    <col collapsed="false" customWidth="true" hidden="false" outlineLevel="0" max="4" min="4" style="1" width="20.71"/>
    <col collapsed="false" customWidth="true" hidden="false" outlineLevel="0" max="5" min="5" style="1" width="18.71"/>
    <col collapsed="false" customWidth="true" hidden="false" outlineLevel="0" max="6" min="6" style="1" width="22.57"/>
    <col collapsed="false" customWidth="true" hidden="false" outlineLevel="0" max="8" min="8" style="1" width="16.57"/>
    <col collapsed="false" customWidth="true" hidden="false" outlineLevel="0" max="9" min="9" style="1" width="17.86"/>
    <col collapsed="false" customWidth="true" hidden="false" outlineLevel="0" max="10" min="10" style="1" width="53.86"/>
    <col collapsed="false" customWidth="true" hidden="false" outlineLevel="0" max="11" min="11" style="1" width="8.57"/>
    <col collapsed="false" customWidth="true" hidden="false" outlineLevel="0" max="16" min="12" style="1" width="6.14"/>
    <col collapsed="false" customWidth="true" hidden="false" outlineLevel="0" max="18" min="17" style="1" width="6.43"/>
    <col collapsed="false" customWidth="true" hidden="false" outlineLevel="0" max="19" min="19" style="1" width="6"/>
    <col collapsed="false" customWidth="true" hidden="false" outlineLevel="0" max="20" min="20" style="1" width="12.42"/>
    <col collapsed="false" customWidth="true" hidden="false" outlineLevel="0" max="23" min="21" style="1" width="13.57"/>
    <col collapsed="false" customWidth="true" hidden="false" outlineLevel="0" max="24" min="24" style="1" width="15.29"/>
    <col collapsed="false" customWidth="true" hidden="false" outlineLevel="0" max="25" min="25" style="1" width="16.43"/>
    <col collapsed="false" customWidth="true" hidden="false" outlineLevel="0" max="26" min="26" style="1" width="20.14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2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22.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2.5" hidden="false" customHeight="fals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 t="s">
        <v>3</v>
      </c>
      <c r="N4" s="5"/>
      <c r="O4" s="5"/>
      <c r="P4" s="5"/>
      <c r="Q4" s="5"/>
      <c r="R4" s="5"/>
      <c r="S4" s="5"/>
      <c r="T4" s="5"/>
      <c r="U4" s="4"/>
      <c r="V4" s="4"/>
      <c r="W4" s="4"/>
      <c r="X4" s="4"/>
      <c r="Y4" s="4"/>
      <c r="Z4" s="4"/>
    </row>
    <row r="5" customFormat="false" ht="23.2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customFormat="false" ht="23.25" hidden="false" customHeight="false" outlineLevel="0" collapsed="false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customFormat="false" ht="23.25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customFormat="false" ht="23.25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customFormat="false" ht="23.25" hidden="false" customHeight="false" outlineLevel="0" collapsed="false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3.2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customFormat="false" ht="23.2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customFormat="false" ht="23.25" hidden="false" customHeight="true" outlineLevel="0" collapsed="false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customFormat="false" ht="23.25" hidden="false" customHeight="false" outlineLevel="0" collapsed="false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8"/>
    </row>
    <row r="14" customFormat="false" ht="22.15" hidden="false" customHeight="true" outlineLevel="0" collapsed="false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</row>
    <row r="15" customFormat="false" ht="23.25" hidden="false" customHeight="fals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customFormat="false" ht="22.5" hidden="false" customHeight="false" outlineLevel="0" collapsed="false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customFormat="false" ht="23.25" hidden="false" customHeight="false" outlineLevel="0" collapsed="false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customFormat="false" ht="23.25" hidden="false" customHeight="false" outlineLevel="0" collapsed="false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customFormat="false" ht="23.25" hidden="false" customHeight="false" outlineLevel="0" collapsed="false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customFormat="false" ht="22.5" hidden="false" customHeight="false" outlineLevel="0" collapsed="false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customFormat="false" ht="23.25" hidden="false" customHeight="false" outlineLevel="0" collapsed="false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customFormat="false" ht="23.25" hidden="false" customHeight="false" outlineLevel="0" collapsed="false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="6" customFormat="true" ht="23.25" hidden="false" customHeight="false" outlineLevel="0" collapsed="false">
      <c r="A23" s="6" t="s">
        <v>16</v>
      </c>
    </row>
    <row r="24" s="6" customFormat="true" ht="23.25" hidden="false" customHeight="false" outlineLevel="0" collapsed="false">
      <c r="A24" s="6" t="s">
        <v>17</v>
      </c>
    </row>
    <row r="25" s="6" customFormat="true" ht="23.25" hidden="false" customHeight="false" outlineLevel="0" collapsed="false">
      <c r="A25" s="6" t="s">
        <v>18</v>
      </c>
    </row>
    <row r="26" customFormat="false" ht="23.25" hidden="false" customHeight="false" outlineLevel="0" collapsed="fals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="6" customFormat="true" ht="23.25" hidden="false" customHeight="false" outlineLevel="0" collapsed="false">
      <c r="A27" s="6" t="s">
        <v>19</v>
      </c>
    </row>
    <row r="28" s="6" customFormat="true" ht="23.25" hidden="false" customHeight="false" outlineLevel="0" collapsed="false"/>
    <row r="29" customFormat="false" ht="23.25" hidden="false" customHeight="false" outlineLevel="0" collapsed="false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customFormat="false" ht="23.25" hidden="false" customHeight="false" outlineLevel="0" collapsed="false">
      <c r="A30" s="10" t="s">
        <v>20</v>
      </c>
      <c r="B30" s="10"/>
      <c r="C30" s="10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customFormat="false" ht="22.5" hidden="false" customHeight="false" outlineLevel="0" collapsed="false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customFormat="false" ht="22.5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customFormat="false" ht="22.5" hidden="false" customHeight="false" outlineLevel="0" collapsed="false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customFormat="false" ht="23.25" hidden="false" customHeight="false" outlineLevel="0" collapsed="false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customFormat="false" ht="22.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customFormat="false" ht="22.5" hidden="false" customHeight="true" outlineLevel="0" collapsed="false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customFormat="false" ht="23.25" hidden="false" customHeight="true" outlineLevel="0" collapsed="false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9" customFormat="false" ht="96" hidden="false" customHeight="true" outlineLevel="0" collapsed="false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5" t="s">
        <v>48</v>
      </c>
      <c r="Y39" s="15" t="s">
        <v>49</v>
      </c>
      <c r="Z39" s="15" t="s">
        <v>50</v>
      </c>
    </row>
    <row r="40" customFormat="false" ht="108.95" hidden="false" customHeight="true" outlineLevel="0" collapsed="false">
      <c r="A40" s="18" t="n">
        <v>1</v>
      </c>
      <c r="B40" s="18" t="s">
        <v>51</v>
      </c>
      <c r="C40" s="18" t="s">
        <v>52</v>
      </c>
      <c r="D40" s="18" t="s">
        <v>53</v>
      </c>
      <c r="E40" s="18" t="s">
        <v>54</v>
      </c>
      <c r="F40" s="18" t="s">
        <v>55</v>
      </c>
      <c r="G40" s="18" t="s">
        <v>56</v>
      </c>
      <c r="H40" s="19" t="n">
        <v>39321</v>
      </c>
      <c r="I40" s="18" t="s">
        <v>57</v>
      </c>
      <c r="J40" s="18" t="s">
        <v>58</v>
      </c>
      <c r="K40" s="18" t="n">
        <v>10</v>
      </c>
      <c r="L40" s="20" t="n">
        <v>10</v>
      </c>
      <c r="M40" s="20" t="n">
        <v>2</v>
      </c>
      <c r="N40" s="20" t="n">
        <v>8</v>
      </c>
      <c r="O40" s="20" t="n">
        <v>0</v>
      </c>
      <c r="P40" s="20" t="n">
        <v>0</v>
      </c>
      <c r="Q40" s="20" t="n">
        <v>0</v>
      </c>
      <c r="R40" s="20" t="n">
        <v>16</v>
      </c>
      <c r="S40" s="20" t="n">
        <v>0</v>
      </c>
      <c r="T40" s="21" t="n">
        <f aca="false">SUM(L40:S40)</f>
        <v>36</v>
      </c>
      <c r="U40" s="20" t="n">
        <v>157</v>
      </c>
      <c r="V40" s="22" t="n">
        <f aca="false">T40/U40</f>
        <v>0.229299363057325</v>
      </c>
      <c r="W40" s="23"/>
      <c r="X40" s="23" t="n">
        <f aca="false">SUM(T40,W40)</f>
        <v>36</v>
      </c>
      <c r="Y40" s="24" t="s">
        <v>59</v>
      </c>
      <c r="Z40" s="18" t="s">
        <v>60</v>
      </c>
    </row>
    <row r="41" customFormat="false" ht="108.95" hidden="false" customHeight="true" outlineLevel="0" collapsed="false">
      <c r="A41" s="18" t="n">
        <v>2</v>
      </c>
      <c r="B41" s="18" t="s">
        <v>51</v>
      </c>
      <c r="C41" s="18" t="s">
        <v>61</v>
      </c>
      <c r="D41" s="18" t="s">
        <v>62</v>
      </c>
      <c r="E41" s="18" t="s">
        <v>63</v>
      </c>
      <c r="F41" s="18" t="s">
        <v>64</v>
      </c>
      <c r="G41" s="18" t="s">
        <v>56</v>
      </c>
      <c r="H41" s="19" t="n">
        <v>39317</v>
      </c>
      <c r="I41" s="18" t="s">
        <v>57</v>
      </c>
      <c r="J41" s="18" t="s">
        <v>58</v>
      </c>
      <c r="K41" s="18" t="n">
        <v>10</v>
      </c>
      <c r="L41" s="20" t="n">
        <v>8</v>
      </c>
      <c r="M41" s="20" t="n">
        <v>2</v>
      </c>
      <c r="N41" s="20" t="n">
        <v>4</v>
      </c>
      <c r="O41" s="20" t="n">
        <v>0</v>
      </c>
      <c r="P41" s="20" t="n">
        <v>0</v>
      </c>
      <c r="Q41" s="20" t="n">
        <v>2</v>
      </c>
      <c r="R41" s="20" t="n">
        <v>12</v>
      </c>
      <c r="S41" s="20" t="n">
        <v>0</v>
      </c>
      <c r="T41" s="21" t="n">
        <f aca="false">SUM(L41:S41)</f>
        <v>28</v>
      </c>
      <c r="U41" s="20" t="n">
        <v>157</v>
      </c>
      <c r="V41" s="22" t="n">
        <f aca="false">T41/U41</f>
        <v>0.178343949044586</v>
      </c>
      <c r="W41" s="23"/>
      <c r="X41" s="23" t="n">
        <f aca="false">SUM(T41,W41)</f>
        <v>28</v>
      </c>
      <c r="Y41" s="24" t="s">
        <v>59</v>
      </c>
      <c r="Z41" s="18" t="s">
        <v>60</v>
      </c>
    </row>
    <row r="42" customFormat="false" ht="108.95" hidden="false" customHeight="true" outlineLevel="0" collapsed="false">
      <c r="A42" s="18" t="n">
        <v>3</v>
      </c>
      <c r="B42" s="18" t="s">
        <v>51</v>
      </c>
      <c r="C42" s="18" t="s">
        <v>65</v>
      </c>
      <c r="D42" s="18" t="s">
        <v>66</v>
      </c>
      <c r="E42" s="18" t="s">
        <v>67</v>
      </c>
      <c r="F42" s="18" t="s">
        <v>68</v>
      </c>
      <c r="G42" s="18" t="s">
        <v>56</v>
      </c>
      <c r="H42" s="19" t="n">
        <v>39286</v>
      </c>
      <c r="I42" s="18" t="s">
        <v>57</v>
      </c>
      <c r="J42" s="18" t="s">
        <v>58</v>
      </c>
      <c r="K42" s="18" t="n">
        <v>10</v>
      </c>
      <c r="L42" s="20" t="n">
        <v>4</v>
      </c>
      <c r="M42" s="20" t="n">
        <v>0</v>
      </c>
      <c r="N42" s="20" t="n">
        <v>0</v>
      </c>
      <c r="O42" s="20" t="n">
        <v>0</v>
      </c>
      <c r="P42" s="20" t="n">
        <v>0</v>
      </c>
      <c r="Q42" s="20" t="n">
        <v>4</v>
      </c>
      <c r="R42" s="20" t="n">
        <v>16</v>
      </c>
      <c r="S42" s="20" t="n">
        <v>0</v>
      </c>
      <c r="T42" s="21" t="n">
        <f aca="false">SUM(L42:S42)</f>
        <v>24</v>
      </c>
      <c r="U42" s="20" t="n">
        <v>157</v>
      </c>
      <c r="V42" s="22" t="n">
        <f aca="false">T42/U42</f>
        <v>0.152866242038217</v>
      </c>
      <c r="W42" s="23"/>
      <c r="X42" s="23" t="n">
        <f aca="false">SUM(T42,W42)</f>
        <v>24</v>
      </c>
      <c r="Y42" s="24" t="s">
        <v>59</v>
      </c>
      <c r="Z42" s="18" t="s">
        <v>60</v>
      </c>
    </row>
    <row r="43" customFormat="false" ht="108.95" hidden="false" customHeight="true" outlineLevel="0" collapsed="false">
      <c r="A43" s="18" t="n">
        <v>4</v>
      </c>
      <c r="B43" s="18" t="s">
        <v>51</v>
      </c>
      <c r="C43" s="18" t="s">
        <v>69</v>
      </c>
      <c r="D43" s="18" t="s">
        <v>66</v>
      </c>
      <c r="E43" s="18" t="s">
        <v>70</v>
      </c>
      <c r="F43" s="18" t="s">
        <v>68</v>
      </c>
      <c r="G43" s="18" t="s">
        <v>56</v>
      </c>
      <c r="H43" s="19" t="n">
        <v>39286</v>
      </c>
      <c r="I43" s="18" t="s">
        <v>57</v>
      </c>
      <c r="J43" s="18" t="s">
        <v>58</v>
      </c>
      <c r="K43" s="18" t="n">
        <v>10</v>
      </c>
      <c r="L43" s="20" t="n">
        <v>6</v>
      </c>
      <c r="M43" s="20" t="n">
        <v>0</v>
      </c>
      <c r="N43" s="20" t="n">
        <v>0</v>
      </c>
      <c r="O43" s="20" t="n">
        <v>0</v>
      </c>
      <c r="P43" s="20" t="n">
        <v>0</v>
      </c>
      <c r="Q43" s="20" t="n">
        <v>2</v>
      </c>
      <c r="R43" s="20" t="n">
        <v>10</v>
      </c>
      <c r="S43" s="20" t="n">
        <v>0</v>
      </c>
      <c r="T43" s="21" t="n">
        <f aca="false">SUM(L43:S43)</f>
        <v>18</v>
      </c>
      <c r="U43" s="20" t="n">
        <v>157</v>
      </c>
      <c r="V43" s="22" t="n">
        <f aca="false">T43/U43</f>
        <v>0.114649681528662</v>
      </c>
      <c r="W43" s="23"/>
      <c r="X43" s="23" t="n">
        <f aca="false">SUM(T43,W43)</f>
        <v>18</v>
      </c>
      <c r="Y43" s="24" t="s">
        <v>59</v>
      </c>
      <c r="Z43" s="18" t="s">
        <v>60</v>
      </c>
    </row>
    <row r="44" customFormat="false" ht="108.95" hidden="false" customHeight="true" outlineLevel="0" collapsed="false">
      <c r="A44" s="18" t="n">
        <v>5</v>
      </c>
      <c r="B44" s="18" t="s">
        <v>51</v>
      </c>
      <c r="C44" s="18" t="s">
        <v>71</v>
      </c>
      <c r="D44" s="18" t="s">
        <v>72</v>
      </c>
      <c r="E44" s="18" t="s">
        <v>73</v>
      </c>
      <c r="F44" s="18" t="s">
        <v>74</v>
      </c>
      <c r="G44" s="18" t="s">
        <v>56</v>
      </c>
      <c r="H44" s="19" t="n">
        <v>39312</v>
      </c>
      <c r="I44" s="18" t="s">
        <v>57</v>
      </c>
      <c r="J44" s="18" t="s">
        <v>58</v>
      </c>
      <c r="K44" s="18" t="n">
        <v>10</v>
      </c>
      <c r="L44" s="20" t="n">
        <v>2</v>
      </c>
      <c r="M44" s="20" t="n">
        <v>0</v>
      </c>
      <c r="N44" s="20" t="n">
        <v>4</v>
      </c>
      <c r="O44" s="20" t="n">
        <v>0</v>
      </c>
      <c r="P44" s="20" t="n">
        <v>0</v>
      </c>
      <c r="Q44" s="20" t="n">
        <v>0</v>
      </c>
      <c r="R44" s="20" t="n">
        <v>8</v>
      </c>
      <c r="S44" s="20" t="n">
        <v>0</v>
      </c>
      <c r="T44" s="21" t="n">
        <f aca="false">SUM(L44:S44)</f>
        <v>14</v>
      </c>
      <c r="U44" s="20" t="n">
        <v>157</v>
      </c>
      <c r="V44" s="22" t="n">
        <f aca="false">T44/U44</f>
        <v>0.089171974522293</v>
      </c>
      <c r="W44" s="23"/>
      <c r="X44" s="23" t="n">
        <f aca="false">SUM(T44,W44)</f>
        <v>14</v>
      </c>
      <c r="Y44" s="24" t="s">
        <v>59</v>
      </c>
      <c r="Z44" s="18" t="s">
        <v>60</v>
      </c>
    </row>
    <row r="45" customFormat="false" ht="50.25" hidden="false" customHeight="true" outlineLevel="0" collapsed="false">
      <c r="A45" s="7" t="s">
        <v>75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"/>
      <c r="V45" s="11"/>
      <c r="W45" s="11"/>
      <c r="X45" s="11"/>
      <c r="Y45" s="11"/>
      <c r="Z45" s="11"/>
    </row>
    <row r="46" customFormat="false" ht="45.75" hidden="false" customHeight="true" outlineLevel="0" collapsed="false">
      <c r="A46" s="7" t="s">
        <v>76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"/>
      <c r="V46" s="11"/>
      <c r="W46" s="11"/>
      <c r="X46" s="11"/>
      <c r="Y46" s="11"/>
      <c r="Z46" s="11"/>
    </row>
    <row r="47" customFormat="false" ht="50.25" hidden="false" customHeight="true" outlineLevel="0" collapsed="false">
      <c r="A47" s="8" t="s">
        <v>77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customFormat="false" ht="50.25" hidden="false" customHeight="true" outlineLevel="0" collapsed="false">
      <c r="A48" s="8" t="s">
        <v>77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</sheetData>
  <autoFilter ref="A39:Z48"/>
  <mergeCells count="27">
    <mergeCell ref="A1:Z1"/>
    <mergeCell ref="A2:Z2"/>
    <mergeCell ref="A3:Z3"/>
    <mergeCell ref="M4:S4"/>
    <mergeCell ref="A5:Z5"/>
    <mergeCell ref="A6:Z6"/>
    <mergeCell ref="A7:Z7"/>
    <mergeCell ref="A8:Z8"/>
    <mergeCell ref="A10:Z10"/>
    <mergeCell ref="A12:Z12"/>
    <mergeCell ref="A13:W13"/>
    <mergeCell ref="A14:Y14"/>
    <mergeCell ref="A16:Z16"/>
    <mergeCell ref="A17:Z17"/>
    <mergeCell ref="A18:Z18"/>
    <mergeCell ref="A20:Z20"/>
    <mergeCell ref="A21:Z21"/>
    <mergeCell ref="A24:N24"/>
    <mergeCell ref="A25:N25"/>
    <mergeCell ref="A27:Q27"/>
    <mergeCell ref="A30:H30"/>
    <mergeCell ref="A33:Z33"/>
    <mergeCell ref="A34:Z34"/>
    <mergeCell ref="A36:Z36"/>
    <mergeCell ref="A37:Z37"/>
    <mergeCell ref="A45:T45"/>
    <mergeCell ref="A46:T46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2023-09-21T08:10:09Z</dcterms:created>
  <dc:creator>Мокроусова</dc:creator>
  <dc:description/>
  <dc:language>ru-RU</dc:language>
  <cp:lastModifiedBy/>
  <dcterms:modified xsi:type="dcterms:W3CDTF">2023-10-23T15:56:47Z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