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'Лист1'!$A$1:$W$58</definedName>
    <definedName name="_xlnm._FilterDatabase" localSheetId="0" hidden="1">'Лист1'!$A$39:$W$58</definedName>
    <definedName name="Excel_BuiltIn_Print_Area" localSheetId="0">'Лист1'!$A$1:$W$58</definedName>
    <definedName name="Excel_BuiltIn__FilterDatabase" localSheetId="0">'Лист1'!$A$39:$W$54</definedName>
  </definedNames>
  <calcPr fullCalcOnLoad="1"/>
</workbook>
</file>

<file path=xl/sharedStrings.xml><?xml version="1.0" encoding="utf-8"?>
<sst xmlns="http://schemas.openxmlformats.org/spreadsheetml/2006/main" count="203" uniqueCount="110">
  <si>
    <t>ПРОТОКОЛ</t>
  </si>
  <si>
    <t xml:space="preserve">заседания жюри школьного этапа всероссийской олимпиады школьников </t>
  </si>
  <si>
    <t>по немецкому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</si>
  <si>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«11» октября 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</si>
  <si>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№2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</si>
  <si>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03.10.2023г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</si>
  <si>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15  , 5 класс - 3   , 6 класс -  1   ,  7 класс - 1  , 8 класс -  1   , 9 класс - 1   , 10 класс - 5   , 11 класс - 3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</si>
  <si>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члена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</si>
  <si>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Михина Людмила Владимировна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</si>
  <si>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Магомедова Маргарита Андреевна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</si>
  <si>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Санькова Елена Сергеевна, Куриленко Екатерина Александровна, Макарова Ирина Валентиновна</t>
    </r>
  </si>
  <si>
    <t>Повестка дня:</t>
  </si>
  <si>
    <t>1. Подведение итогов проведения школьного этапа всероссийской олимпиады школьников по немецкому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</si>
  <si>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немецкому языку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</si>
  <si>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</si>
  <si>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немецкому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</si>
  <si>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</si>
  <si>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</si>
  <si>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</si>
  <si>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</si>
  <si>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0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</si>
  <si>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</si>
  <si>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немецкому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</si>
  <si>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немецкому языку</t>
    </r>
    <r>
      <rPr>
        <b/>
        <sz val="18"/>
        <color indexed="60"/>
        <rFont val="Times New Roman"/>
        <family val="1"/>
      </rPr>
      <t xml:space="preserve"> </t>
    </r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</si>
  <si>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</si>
  <si>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</si>
  <si>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</si>
  <si>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</si>
  <si>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</si>
  <si>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</si>
  <si>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</si>
  <si>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</si>
  <si>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</si>
  <si>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</si>
  <si>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</si>
  <si>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</si>
  <si>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</si>
  <si>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</si>
  <si>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</si>
  <si>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</si>
  <si>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</si>
  <si>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</si>
  <si>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</si>
  <si>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</si>
  <si>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</si>
  <si>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</si>
  <si>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</si>
  <si>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</si>
  <si>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</si>
  <si>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Н0511</t>
  </si>
  <si>
    <t>Андросова</t>
  </si>
  <si>
    <t>Ульяна</t>
  </si>
  <si>
    <t>Владимировна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</si>
  <si>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</si>
  <si>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</si>
  <si>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</si>
  <si>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Участник</t>
  </si>
  <si>
    <t>Михина Людмила Владимировна</t>
  </si>
  <si>
    <t>Н0513</t>
  </si>
  <si>
    <t>Орлова</t>
  </si>
  <si>
    <t>Валерия</t>
  </si>
  <si>
    <t>Н0509</t>
  </si>
  <si>
    <t>Арсенцева</t>
  </si>
  <si>
    <t>Анастасия</t>
  </si>
  <si>
    <t>Валерьевна</t>
  </si>
  <si>
    <t>Н0616</t>
  </si>
  <si>
    <t>Алексеев</t>
  </si>
  <si>
    <t>Павел</t>
  </si>
  <si>
    <t>Алексеевич</t>
  </si>
  <si>
    <t>М</t>
  </si>
  <si>
    <t>Санькова Елена Сергеевна</t>
  </si>
  <si>
    <t>Н0702</t>
  </si>
  <si>
    <t>Попов</t>
  </si>
  <si>
    <t>Роман</t>
  </si>
  <si>
    <t>Андреевич</t>
  </si>
  <si>
    <t>Н0804</t>
  </si>
  <si>
    <t xml:space="preserve">Морозова </t>
  </si>
  <si>
    <t>Виктория</t>
  </si>
  <si>
    <t>Сергеевна</t>
  </si>
  <si>
    <t>26.02.1009</t>
  </si>
  <si>
    <t>Н0906</t>
  </si>
  <si>
    <t>Алексеева</t>
  </si>
  <si>
    <t>София</t>
  </si>
  <si>
    <t>Алексеевна</t>
  </si>
  <si>
    <t>Н1003</t>
  </si>
  <si>
    <t>Александра</t>
  </si>
  <si>
    <t>Н1010</t>
  </si>
  <si>
    <t>Ольга</t>
  </si>
  <si>
    <t>Н1008</t>
  </si>
  <si>
    <t>Петрова</t>
  </si>
  <si>
    <t>Ксения</t>
  </si>
  <si>
    <t>Васильевна</t>
  </si>
  <si>
    <t>Н1012</t>
  </si>
  <si>
    <t>Буцких</t>
  </si>
  <si>
    <t>Игоревна</t>
  </si>
  <si>
    <t>Н1014</t>
  </si>
  <si>
    <t>Трунова</t>
  </si>
  <si>
    <t>Александровна</t>
  </si>
  <si>
    <t>Н1115</t>
  </si>
  <si>
    <t>Полянская</t>
  </si>
  <si>
    <t>Вероника</t>
  </si>
  <si>
    <t>Андреевна</t>
  </si>
  <si>
    <t>Н1105</t>
  </si>
  <si>
    <t>Солдатова</t>
  </si>
  <si>
    <t>Дарья</t>
  </si>
  <si>
    <t>Н1107</t>
  </si>
  <si>
    <t>Стукалова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</si>
  <si>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Михина Людмила Владимировна</t>
    </r>
  </si>
  <si>
    <t xml:space="preserve">    Секретарь жюри: Магомедова Маргарита Андреевна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</si>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</sst>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view="pageBreakPreview" zoomScale="55" zoomScaleNormal="73" zoomScaleSheetLayoutView="55" workbookViewId="0" topLeftCell="A40">
      <selection activeCell="A7" sqref="A7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12.421875" style="0" customWidth="1"/>
    <col min="18" max="20" width="13.57421875" style="0" customWidth="1"/>
    <col min="21" max="21" width="15.28125" style="0" customWidth="1"/>
    <col min="22" max="22" width="16.421875" style="0" customWidth="1"/>
    <col min="23" max="23" width="20.140625" style="0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</row>
    <row r="5" spans="1:2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="4" customFormat="1" ht="23.2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23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="4" customFormat="1" ht="23.25">
      <c r="A27" s="4" t="s">
        <v>19</v>
      </c>
    </row>
    <row r="28" s="4" customFormat="1" ht="23.25"/>
    <row r="29" spans="1:23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9" spans="1:23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2" t="s">
        <v>41</v>
      </c>
      <c r="R39" s="12" t="s">
        <v>42</v>
      </c>
      <c r="S39" s="12" t="s">
        <v>43</v>
      </c>
      <c r="T39" s="12" t="s">
        <v>44</v>
      </c>
      <c r="U39" s="12" t="s">
        <v>45</v>
      </c>
      <c r="V39" s="12" t="s">
        <v>46</v>
      </c>
      <c r="W39" s="12" t="s">
        <v>47</v>
      </c>
    </row>
    <row r="40" spans="1:23" ht="81" customHeight="1">
      <c r="A40" s="15">
        <v>1</v>
      </c>
      <c r="B40" s="15" t="s">
        <v>48</v>
      </c>
      <c r="C40" s="16" t="s">
        <v>49</v>
      </c>
      <c r="D40" s="15" t="s">
        <v>50</v>
      </c>
      <c r="E40" s="15" t="s">
        <v>51</v>
      </c>
      <c r="F40" s="15" t="s">
        <v>52</v>
      </c>
      <c r="G40" s="15" t="s">
        <v>53</v>
      </c>
      <c r="H40" s="17">
        <v>41154</v>
      </c>
      <c r="I40" s="15" t="s">
        <v>54</v>
      </c>
      <c r="J40" s="15" t="s">
        <v>55</v>
      </c>
      <c r="K40" s="15">
        <v>5</v>
      </c>
      <c r="L40" s="18">
        <v>7</v>
      </c>
      <c r="M40" s="18">
        <v>1</v>
      </c>
      <c r="N40" s="18">
        <v>3</v>
      </c>
      <c r="O40" s="18">
        <v>5</v>
      </c>
      <c r="P40" s="18">
        <v>0</v>
      </c>
      <c r="Q40" s="19">
        <f aca="true" t="shared" si="0" ref="Q40:Q54">SUM(L40:P40)</f>
        <v>16</v>
      </c>
      <c r="R40" s="18">
        <v>95</v>
      </c>
      <c r="S40" s="20">
        <f aca="true" t="shared" si="1" ref="S40:S54">Q40/R40</f>
        <v>0.16842105263157894</v>
      </c>
      <c r="T40" s="21"/>
      <c r="U40" s="21">
        <f aca="true" t="shared" si="2" ref="U40:U54">SUM(Q40,T40)</f>
        <v>16</v>
      </c>
      <c r="V40" s="22" t="s">
        <v>56</v>
      </c>
      <c r="W40" s="15" t="s">
        <v>57</v>
      </c>
    </row>
    <row r="41" spans="1:23" ht="81" customHeight="1">
      <c r="A41" s="15">
        <v>2</v>
      </c>
      <c r="B41" s="15" t="s">
        <v>48</v>
      </c>
      <c r="C41" s="16" t="s">
        <v>58</v>
      </c>
      <c r="D41" s="15" t="s">
        <v>59</v>
      </c>
      <c r="E41" s="15" t="s">
        <v>60</v>
      </c>
      <c r="F41" s="15" t="s">
        <v>52</v>
      </c>
      <c r="G41" s="15" t="s">
        <v>53</v>
      </c>
      <c r="H41" s="17">
        <v>40899</v>
      </c>
      <c r="I41" s="15" t="s">
        <v>54</v>
      </c>
      <c r="J41" s="15" t="s">
        <v>55</v>
      </c>
      <c r="K41" s="15">
        <v>5</v>
      </c>
      <c r="L41" s="18">
        <v>5</v>
      </c>
      <c r="M41" s="18">
        <v>0</v>
      </c>
      <c r="N41" s="18">
        <v>4</v>
      </c>
      <c r="O41" s="18">
        <v>6</v>
      </c>
      <c r="P41" s="18">
        <v>0</v>
      </c>
      <c r="Q41" s="19">
        <f t="shared" si="0"/>
        <v>15</v>
      </c>
      <c r="R41" s="18">
        <v>95</v>
      </c>
      <c r="S41" s="20">
        <f t="shared" si="1"/>
        <v>0.15789473684210525</v>
      </c>
      <c r="T41" s="21"/>
      <c r="U41" s="21">
        <f t="shared" si="2"/>
        <v>15</v>
      </c>
      <c r="V41" s="22" t="s">
        <v>56</v>
      </c>
      <c r="W41" s="15" t="s">
        <v>57</v>
      </c>
    </row>
    <row r="42" spans="1:23" ht="81" customHeight="1">
      <c r="A42" s="15">
        <v>3</v>
      </c>
      <c r="B42" s="15" t="s">
        <v>48</v>
      </c>
      <c r="C42" s="16" t="s">
        <v>61</v>
      </c>
      <c r="D42" s="15" t="s">
        <v>62</v>
      </c>
      <c r="E42" s="15" t="s">
        <v>63</v>
      </c>
      <c r="F42" s="15" t="s">
        <v>64</v>
      </c>
      <c r="G42" s="15" t="s">
        <v>53</v>
      </c>
      <c r="H42" s="17">
        <v>40904</v>
      </c>
      <c r="I42" s="15" t="s">
        <v>54</v>
      </c>
      <c r="J42" s="15" t="s">
        <v>55</v>
      </c>
      <c r="K42" s="15">
        <v>5</v>
      </c>
      <c r="L42" s="18">
        <v>4</v>
      </c>
      <c r="M42" s="18">
        <v>1</v>
      </c>
      <c r="N42" s="18">
        <v>5</v>
      </c>
      <c r="O42" s="18">
        <v>5</v>
      </c>
      <c r="P42" s="18">
        <v>0</v>
      </c>
      <c r="Q42" s="19">
        <f t="shared" si="0"/>
        <v>15</v>
      </c>
      <c r="R42" s="18">
        <v>95</v>
      </c>
      <c r="S42" s="20">
        <f t="shared" si="1"/>
        <v>0.15789473684210525</v>
      </c>
      <c r="T42" s="21"/>
      <c r="U42" s="21">
        <f t="shared" si="2"/>
        <v>15</v>
      </c>
      <c r="V42" s="22" t="s">
        <v>56</v>
      </c>
      <c r="W42" s="15" t="s">
        <v>57</v>
      </c>
    </row>
    <row r="43" spans="1:23" ht="81" customHeight="1">
      <c r="A43" s="15">
        <v>4</v>
      </c>
      <c r="B43" s="15" t="s">
        <v>48</v>
      </c>
      <c r="C43" s="16" t="s">
        <v>65</v>
      </c>
      <c r="D43" s="15" t="s">
        <v>66</v>
      </c>
      <c r="E43" s="15" t="s">
        <v>67</v>
      </c>
      <c r="F43" s="15" t="s">
        <v>68</v>
      </c>
      <c r="G43" s="15" t="s">
        <v>69</v>
      </c>
      <c r="H43" s="17">
        <v>40768</v>
      </c>
      <c r="I43" s="15" t="s">
        <v>54</v>
      </c>
      <c r="J43" s="15" t="s">
        <v>55</v>
      </c>
      <c r="K43" s="15">
        <v>6</v>
      </c>
      <c r="L43" s="18">
        <v>7</v>
      </c>
      <c r="M43" s="18">
        <v>5</v>
      </c>
      <c r="N43" s="18">
        <v>8</v>
      </c>
      <c r="O43" s="18">
        <v>6</v>
      </c>
      <c r="P43" s="18">
        <v>0</v>
      </c>
      <c r="Q43" s="19">
        <f t="shared" si="0"/>
        <v>26</v>
      </c>
      <c r="R43" s="18">
        <v>95</v>
      </c>
      <c r="S43" s="20">
        <f t="shared" si="1"/>
        <v>0.2736842105263158</v>
      </c>
      <c r="T43" s="21"/>
      <c r="U43" s="21">
        <f t="shared" si="2"/>
        <v>26</v>
      </c>
      <c r="V43" s="22" t="s">
        <v>56</v>
      </c>
      <c r="W43" s="15" t="s">
        <v>70</v>
      </c>
    </row>
    <row r="44" spans="1:23" ht="81" customHeight="1">
      <c r="A44" s="15">
        <v>5</v>
      </c>
      <c r="B44" s="15" t="s">
        <v>48</v>
      </c>
      <c r="C44" s="16" t="s">
        <v>71</v>
      </c>
      <c r="D44" s="15" t="s">
        <v>72</v>
      </c>
      <c r="E44" s="15" t="s">
        <v>73</v>
      </c>
      <c r="F44" s="15" t="s">
        <v>74</v>
      </c>
      <c r="G44" s="15" t="s">
        <v>69</v>
      </c>
      <c r="H44" s="17">
        <v>40175</v>
      </c>
      <c r="I44" s="15" t="s">
        <v>54</v>
      </c>
      <c r="J44" s="15" t="s">
        <v>55</v>
      </c>
      <c r="K44" s="15">
        <v>7</v>
      </c>
      <c r="L44" s="18">
        <v>8</v>
      </c>
      <c r="M44" s="18">
        <v>3</v>
      </c>
      <c r="N44" s="18">
        <v>10</v>
      </c>
      <c r="O44" s="18">
        <v>10</v>
      </c>
      <c r="P44" s="18">
        <v>0</v>
      </c>
      <c r="Q44" s="19">
        <f t="shared" si="0"/>
        <v>31</v>
      </c>
      <c r="R44" s="18">
        <v>95</v>
      </c>
      <c r="S44" s="20">
        <f t="shared" si="1"/>
        <v>0.3263157894736842</v>
      </c>
      <c r="T44" s="21"/>
      <c r="U44" s="21">
        <f t="shared" si="2"/>
        <v>31</v>
      </c>
      <c r="V44" s="22" t="s">
        <v>56</v>
      </c>
      <c r="W44" s="15" t="s">
        <v>70</v>
      </c>
    </row>
    <row r="45" spans="1:23" ht="81" customHeight="1">
      <c r="A45" s="15">
        <v>6</v>
      </c>
      <c r="B45" s="15" t="s">
        <v>48</v>
      </c>
      <c r="C45" s="16" t="s">
        <v>75</v>
      </c>
      <c r="D45" s="15" t="s">
        <v>76</v>
      </c>
      <c r="E45" s="15" t="s">
        <v>77</v>
      </c>
      <c r="F45" s="15" t="s">
        <v>78</v>
      </c>
      <c r="G45" s="15" t="s">
        <v>53</v>
      </c>
      <c r="H45" s="17" t="s">
        <v>79</v>
      </c>
      <c r="I45" s="15" t="s">
        <v>54</v>
      </c>
      <c r="J45" s="15" t="s">
        <v>55</v>
      </c>
      <c r="K45" s="15">
        <v>8</v>
      </c>
      <c r="L45" s="18">
        <v>10</v>
      </c>
      <c r="M45" s="18">
        <v>0</v>
      </c>
      <c r="N45" s="18">
        <v>6</v>
      </c>
      <c r="O45" s="18">
        <v>9</v>
      </c>
      <c r="P45" s="18">
        <v>0</v>
      </c>
      <c r="Q45" s="19">
        <f t="shared" si="0"/>
        <v>25</v>
      </c>
      <c r="R45" s="18">
        <v>95</v>
      </c>
      <c r="S45" s="20">
        <f t="shared" si="1"/>
        <v>0.2631578947368421</v>
      </c>
      <c r="T45" s="21"/>
      <c r="U45" s="21">
        <f t="shared" si="2"/>
        <v>25</v>
      </c>
      <c r="V45" s="22" t="s">
        <v>56</v>
      </c>
      <c r="W45" s="15" t="s">
        <v>57</v>
      </c>
    </row>
    <row r="46" spans="1:23" ht="81" customHeight="1">
      <c r="A46" s="15">
        <v>7</v>
      </c>
      <c r="B46" s="15" t="s">
        <v>48</v>
      </c>
      <c r="C46" s="16" t="s">
        <v>80</v>
      </c>
      <c r="D46" s="15" t="s">
        <v>81</v>
      </c>
      <c r="E46" s="15" t="s">
        <v>82</v>
      </c>
      <c r="F46" s="23" t="s">
        <v>83</v>
      </c>
      <c r="G46" s="15" t="s">
        <v>53</v>
      </c>
      <c r="H46" s="17">
        <v>39630</v>
      </c>
      <c r="I46" s="15" t="s">
        <v>54</v>
      </c>
      <c r="J46" s="15" t="s">
        <v>55</v>
      </c>
      <c r="K46" s="15">
        <v>9</v>
      </c>
      <c r="L46" s="18">
        <v>5</v>
      </c>
      <c r="M46" s="18">
        <v>1</v>
      </c>
      <c r="N46" s="18">
        <v>8</v>
      </c>
      <c r="O46" s="18">
        <v>7</v>
      </c>
      <c r="P46" s="18">
        <v>0</v>
      </c>
      <c r="Q46" s="19">
        <f t="shared" si="0"/>
        <v>21</v>
      </c>
      <c r="R46" s="18">
        <v>95</v>
      </c>
      <c r="S46" s="20">
        <f t="shared" si="1"/>
        <v>0.22105263157894736</v>
      </c>
      <c r="T46" s="21"/>
      <c r="U46" s="21">
        <f t="shared" si="2"/>
        <v>21</v>
      </c>
      <c r="V46" s="22" t="s">
        <v>56</v>
      </c>
      <c r="W46" s="15" t="s">
        <v>57</v>
      </c>
    </row>
    <row r="47" spans="1:23" ht="81" customHeight="1">
      <c r="A47" s="15">
        <v>8</v>
      </c>
      <c r="B47" s="15" t="s">
        <v>48</v>
      </c>
      <c r="C47" s="16" t="s">
        <v>84</v>
      </c>
      <c r="D47" s="15" t="s">
        <v>76</v>
      </c>
      <c r="E47" s="15" t="s">
        <v>85</v>
      </c>
      <c r="F47" s="15" t="s">
        <v>78</v>
      </c>
      <c r="G47" s="15" t="s">
        <v>53</v>
      </c>
      <c r="H47" s="17">
        <v>39286</v>
      </c>
      <c r="I47" s="15" t="s">
        <v>54</v>
      </c>
      <c r="J47" s="15" t="s">
        <v>55</v>
      </c>
      <c r="K47" s="15">
        <v>10</v>
      </c>
      <c r="L47" s="18">
        <v>6</v>
      </c>
      <c r="M47" s="18">
        <v>15</v>
      </c>
      <c r="N47" s="18">
        <v>11</v>
      </c>
      <c r="O47" s="18">
        <v>3</v>
      </c>
      <c r="P47" s="18">
        <v>0</v>
      </c>
      <c r="Q47" s="19">
        <f t="shared" si="0"/>
        <v>35</v>
      </c>
      <c r="R47" s="18">
        <v>95</v>
      </c>
      <c r="S47" s="20">
        <f t="shared" si="1"/>
        <v>0.3684210526315789</v>
      </c>
      <c r="T47" s="21"/>
      <c r="U47" s="21">
        <f t="shared" si="2"/>
        <v>35</v>
      </c>
      <c r="V47" s="22" t="s">
        <v>56</v>
      </c>
      <c r="W47" s="15" t="s">
        <v>57</v>
      </c>
    </row>
    <row r="48" spans="1:23" ht="81" customHeight="1">
      <c r="A48" s="15">
        <v>9</v>
      </c>
      <c r="B48" s="15" t="s">
        <v>48</v>
      </c>
      <c r="C48" s="16" t="s">
        <v>86</v>
      </c>
      <c r="D48" s="15" t="s">
        <v>76</v>
      </c>
      <c r="E48" s="15" t="s">
        <v>87</v>
      </c>
      <c r="F48" s="15" t="s">
        <v>78</v>
      </c>
      <c r="G48" s="15" t="s">
        <v>53</v>
      </c>
      <c r="H48" s="17">
        <v>39286</v>
      </c>
      <c r="I48" s="15" t="s">
        <v>54</v>
      </c>
      <c r="J48" s="15" t="s">
        <v>55</v>
      </c>
      <c r="K48" s="15">
        <v>10</v>
      </c>
      <c r="L48" s="18">
        <v>4.5</v>
      </c>
      <c r="M48" s="18">
        <v>14</v>
      </c>
      <c r="N48" s="18">
        <v>3</v>
      </c>
      <c r="O48" s="18">
        <v>4</v>
      </c>
      <c r="P48" s="18">
        <v>0</v>
      </c>
      <c r="Q48" s="19">
        <f t="shared" si="0"/>
        <v>25.5</v>
      </c>
      <c r="R48" s="18">
        <v>95</v>
      </c>
      <c r="S48" s="20">
        <f t="shared" si="1"/>
        <v>0.26842105263157895</v>
      </c>
      <c r="T48" s="21"/>
      <c r="U48" s="21">
        <f t="shared" si="2"/>
        <v>25.5</v>
      </c>
      <c r="V48" s="22" t="s">
        <v>56</v>
      </c>
      <c r="W48" s="15" t="s">
        <v>57</v>
      </c>
    </row>
    <row r="49" spans="1:23" ht="81" customHeight="1">
      <c r="A49" s="15">
        <v>10</v>
      </c>
      <c r="B49" s="15" t="s">
        <v>48</v>
      </c>
      <c r="C49" s="16" t="s">
        <v>88</v>
      </c>
      <c r="D49" s="15" t="s">
        <v>89</v>
      </c>
      <c r="E49" s="15" t="s">
        <v>90</v>
      </c>
      <c r="F49" s="15" t="s">
        <v>91</v>
      </c>
      <c r="G49" s="15" t="s">
        <v>53</v>
      </c>
      <c r="H49" s="17">
        <v>39312</v>
      </c>
      <c r="I49" s="15" t="s">
        <v>54</v>
      </c>
      <c r="J49" s="15" t="s">
        <v>55</v>
      </c>
      <c r="K49" s="15">
        <v>10</v>
      </c>
      <c r="L49" s="18">
        <v>1</v>
      </c>
      <c r="M49" s="18">
        <v>10</v>
      </c>
      <c r="N49" s="18">
        <v>7</v>
      </c>
      <c r="O49" s="18">
        <v>7</v>
      </c>
      <c r="P49" s="18">
        <v>0</v>
      </c>
      <c r="Q49" s="19">
        <f t="shared" si="0"/>
        <v>25</v>
      </c>
      <c r="R49" s="18">
        <v>95</v>
      </c>
      <c r="S49" s="20">
        <f t="shared" si="1"/>
        <v>0.2631578947368421</v>
      </c>
      <c r="T49" s="21"/>
      <c r="U49" s="21">
        <f t="shared" si="2"/>
        <v>25</v>
      </c>
      <c r="V49" s="22" t="s">
        <v>56</v>
      </c>
      <c r="W49" s="15" t="s">
        <v>57</v>
      </c>
    </row>
    <row r="50" spans="1:23" ht="81" customHeight="1">
      <c r="A50" s="15">
        <v>11</v>
      </c>
      <c r="B50" s="15" t="s">
        <v>48</v>
      </c>
      <c r="C50" s="16" t="s">
        <v>92</v>
      </c>
      <c r="D50" s="15" t="s">
        <v>93</v>
      </c>
      <c r="E50" s="15" t="s">
        <v>77</v>
      </c>
      <c r="F50" s="23" t="s">
        <v>94</v>
      </c>
      <c r="G50" s="15" t="s">
        <v>53</v>
      </c>
      <c r="H50" s="17">
        <v>39313</v>
      </c>
      <c r="I50" s="15" t="s">
        <v>54</v>
      </c>
      <c r="J50" s="15" t="s">
        <v>55</v>
      </c>
      <c r="K50" s="15">
        <v>10</v>
      </c>
      <c r="L50" s="18">
        <v>2.5</v>
      </c>
      <c r="M50" s="18">
        <v>10</v>
      </c>
      <c r="N50" s="18">
        <v>4</v>
      </c>
      <c r="O50" s="18">
        <v>7</v>
      </c>
      <c r="P50" s="18">
        <v>0</v>
      </c>
      <c r="Q50" s="19">
        <f t="shared" si="0"/>
        <v>23.5</v>
      </c>
      <c r="R50" s="18">
        <v>95</v>
      </c>
      <c r="S50" s="20">
        <f t="shared" si="1"/>
        <v>0.24736842105263157</v>
      </c>
      <c r="T50" s="21"/>
      <c r="U50" s="21">
        <f t="shared" si="2"/>
        <v>23.5</v>
      </c>
      <c r="V50" s="22" t="s">
        <v>56</v>
      </c>
      <c r="W50" s="15" t="s">
        <v>57</v>
      </c>
    </row>
    <row r="51" spans="1:23" ht="81" customHeight="1">
      <c r="A51" s="15">
        <v>12</v>
      </c>
      <c r="B51" s="15" t="s">
        <v>48</v>
      </c>
      <c r="C51" s="16" t="s">
        <v>95</v>
      </c>
      <c r="D51" s="15" t="s">
        <v>96</v>
      </c>
      <c r="E51" s="15" t="s">
        <v>51</v>
      </c>
      <c r="F51" s="23" t="s">
        <v>97</v>
      </c>
      <c r="G51" s="15" t="s">
        <v>53</v>
      </c>
      <c r="H51" s="17">
        <v>39321</v>
      </c>
      <c r="I51" s="15" t="s">
        <v>54</v>
      </c>
      <c r="J51" s="15" t="s">
        <v>55</v>
      </c>
      <c r="K51" s="15">
        <v>10</v>
      </c>
      <c r="L51" s="18">
        <v>4</v>
      </c>
      <c r="M51" s="18">
        <v>10</v>
      </c>
      <c r="N51" s="18">
        <v>7</v>
      </c>
      <c r="O51" s="18">
        <v>2</v>
      </c>
      <c r="P51" s="18">
        <v>0</v>
      </c>
      <c r="Q51" s="19">
        <f t="shared" si="0"/>
        <v>23</v>
      </c>
      <c r="R51" s="18">
        <v>95</v>
      </c>
      <c r="S51" s="20">
        <f t="shared" si="1"/>
        <v>0.24210526315789474</v>
      </c>
      <c r="T51" s="21"/>
      <c r="U51" s="21">
        <f t="shared" si="2"/>
        <v>23</v>
      </c>
      <c r="V51" s="22" t="s">
        <v>56</v>
      </c>
      <c r="W51" s="15" t="s">
        <v>57</v>
      </c>
    </row>
    <row r="52" spans="1:23" ht="81" customHeight="1">
      <c r="A52" s="15">
        <v>13</v>
      </c>
      <c r="B52" s="15" t="s">
        <v>48</v>
      </c>
      <c r="C52" s="16" t="s">
        <v>98</v>
      </c>
      <c r="D52" s="15" t="s">
        <v>99</v>
      </c>
      <c r="E52" s="15" t="s">
        <v>100</v>
      </c>
      <c r="F52" s="23" t="s">
        <v>101</v>
      </c>
      <c r="G52" s="15" t="s">
        <v>53</v>
      </c>
      <c r="H52" s="17">
        <v>38777</v>
      </c>
      <c r="I52" s="15" t="s">
        <v>54</v>
      </c>
      <c r="J52" s="15" t="s">
        <v>55</v>
      </c>
      <c r="K52" s="15">
        <v>11</v>
      </c>
      <c r="L52" s="18">
        <v>3</v>
      </c>
      <c r="M52" s="18">
        <v>10</v>
      </c>
      <c r="N52" s="18">
        <v>7</v>
      </c>
      <c r="O52" s="18">
        <v>5</v>
      </c>
      <c r="P52" s="18">
        <v>0</v>
      </c>
      <c r="Q52" s="19">
        <f t="shared" si="0"/>
        <v>25</v>
      </c>
      <c r="R52" s="18">
        <v>95</v>
      </c>
      <c r="S52" s="20">
        <f t="shared" si="1"/>
        <v>0.2631578947368421</v>
      </c>
      <c r="T52" s="21"/>
      <c r="U52" s="21">
        <f t="shared" si="2"/>
        <v>25</v>
      </c>
      <c r="V52" s="22" t="s">
        <v>56</v>
      </c>
      <c r="W52" s="15" t="s">
        <v>57</v>
      </c>
    </row>
    <row r="53" spans="1:23" ht="81" customHeight="1">
      <c r="A53" s="15">
        <v>14</v>
      </c>
      <c r="B53" s="15" t="s">
        <v>48</v>
      </c>
      <c r="C53" s="16" t="s">
        <v>102</v>
      </c>
      <c r="D53" s="15" t="s">
        <v>103</v>
      </c>
      <c r="E53" s="15" t="s">
        <v>104</v>
      </c>
      <c r="F53" s="23" t="s">
        <v>101</v>
      </c>
      <c r="G53" s="15" t="s">
        <v>53</v>
      </c>
      <c r="H53" s="17">
        <v>39025</v>
      </c>
      <c r="I53" s="15" t="s">
        <v>54</v>
      </c>
      <c r="J53" s="15" t="s">
        <v>55</v>
      </c>
      <c r="K53" s="15">
        <v>11</v>
      </c>
      <c r="L53" s="18">
        <v>0</v>
      </c>
      <c r="M53" s="18">
        <v>8</v>
      </c>
      <c r="N53" s="18">
        <v>7</v>
      </c>
      <c r="O53" s="18">
        <v>6</v>
      </c>
      <c r="P53" s="18">
        <v>0</v>
      </c>
      <c r="Q53" s="19">
        <f t="shared" si="0"/>
        <v>21</v>
      </c>
      <c r="R53" s="18">
        <v>95</v>
      </c>
      <c r="S53" s="20">
        <f t="shared" si="1"/>
        <v>0.22105263157894736</v>
      </c>
      <c r="T53" s="21"/>
      <c r="U53" s="21">
        <f t="shared" si="2"/>
        <v>21</v>
      </c>
      <c r="V53" s="22" t="s">
        <v>56</v>
      </c>
      <c r="W53" s="15" t="s">
        <v>57</v>
      </c>
    </row>
    <row r="54" spans="1:23" ht="81" customHeight="1">
      <c r="A54" s="15">
        <v>15</v>
      </c>
      <c r="B54" s="15" t="s">
        <v>48</v>
      </c>
      <c r="C54" s="16" t="s">
        <v>105</v>
      </c>
      <c r="D54" s="15" t="s">
        <v>106</v>
      </c>
      <c r="E54" s="15" t="s">
        <v>104</v>
      </c>
      <c r="F54" s="23" t="s">
        <v>83</v>
      </c>
      <c r="G54" s="15" t="s">
        <v>53</v>
      </c>
      <c r="H54" s="17">
        <v>38833</v>
      </c>
      <c r="I54" s="15" t="s">
        <v>54</v>
      </c>
      <c r="J54" s="15" t="s">
        <v>55</v>
      </c>
      <c r="K54" s="15">
        <v>11</v>
      </c>
      <c r="L54" s="18">
        <v>2</v>
      </c>
      <c r="M54" s="18">
        <v>7</v>
      </c>
      <c r="N54" s="18">
        <v>5</v>
      </c>
      <c r="O54" s="18">
        <v>6</v>
      </c>
      <c r="P54" s="18">
        <v>0</v>
      </c>
      <c r="Q54" s="19">
        <f t="shared" si="0"/>
        <v>20</v>
      </c>
      <c r="R54" s="18">
        <v>95</v>
      </c>
      <c r="S54" s="20">
        <f t="shared" si="1"/>
        <v>0.21052631578947367</v>
      </c>
      <c r="T54" s="21"/>
      <c r="U54" s="21">
        <f t="shared" si="2"/>
        <v>20</v>
      </c>
      <c r="V54" s="22" t="s">
        <v>56</v>
      </c>
      <c r="W54" s="15" t="s">
        <v>57</v>
      </c>
    </row>
    <row r="55" spans="1:23" ht="50.25" customHeight="1">
      <c r="A55" s="24" t="s">
        <v>107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45.75" customHeight="1">
      <c r="A56" s="4" t="s">
        <v>108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50.25" customHeight="1">
      <c r="A57" s="5" t="s">
        <v>109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50.25" customHeight="1">
      <c r="A58" s="5" t="s">
        <v>109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</sheetData>
  <sheetProtection selectLockedCells="1" selectUnlockedCells="1"/>
  <autoFilter ref="A39:W58"/>
  <mergeCells count="29">
    <mergeCell ref="A1:W1"/>
    <mergeCell ref="A2:W2"/>
    <mergeCell ref="A3:W3"/>
    <mergeCell ref="K4:Q4"/>
    <mergeCell ref="A5:W5"/>
    <mergeCell ref="A6:W6"/>
    <mergeCell ref="A7:W7"/>
    <mergeCell ref="A8:W8"/>
    <mergeCell ref="A10:W10"/>
    <mergeCell ref="A12:W12"/>
    <mergeCell ref="A13:W13"/>
    <mergeCell ref="A14:W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0:W30"/>
    <mergeCell ref="A33:W33"/>
    <mergeCell ref="A34:W34"/>
    <mergeCell ref="A36:W36"/>
    <mergeCell ref="A37:W37"/>
    <mergeCell ref="A55:W55"/>
    <mergeCell ref="A56:W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2023-10-10T08:17:10Z</dcterms:modified>
  <cp:category/>
  <cp:version/>
  <cp:contentType/>
  <cp:contentStatus/>
  <cp:revision>3</cp:revision>
</cp:coreProperties>
</file>