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'Лист1'!$A$1:$AA$56</definedName>
    <definedName name="_xlnm._FilterDatabase" localSheetId="0" hidden="1">'Лист1'!$A$39:$W$56</definedName>
    <definedName name="Excel_BuiltIn_Print_Area" localSheetId="0">'Лист1'!$A$1:$W$56</definedName>
    <definedName name="Excel_BuiltIn__FilterDatabase" localSheetId="0">'Лист1'!$A$39:$W$51</definedName>
  </definedNames>
  <calcPr fullCalcOnLoad="1"/>
</workbook>
</file>

<file path=xl/sharedStrings.xml><?xml version="1.0" encoding="utf-8"?>
<sst xmlns="http://schemas.openxmlformats.org/spreadsheetml/2006/main" count="186" uniqueCount="113">
  <si>
    <t>ПРОТОКОЛ</t>
  </si>
  <si>
    <t xml:space="preserve">заседания жюри школьного этапа всероссийской олимпиады школьников </t>
  </si>
  <si>
    <t>по ОБЖ в 2023/24 учебном году</t>
  </si>
  <si>
    <t>от «27»октября 2023 г.</t>
  </si>
  <si>
    <t>Место проведения: МБОУ СОШ №2</t>
  </si>
  <si>
    <t>Дата проведения: 19.10.2023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</si>
  <si>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13  , 5 класс - 0   , 6 класс - 2    ,  7 класс - 2  , 8 класс -  4   , 9 класс - 1   , 10 класс - 4   , 11 класс - 0   .</t>
    </r>
  </si>
  <si>
    <t>На заседании присутствовали 5 членов жюри.</t>
  </si>
  <si>
    <t>Председатель жюри: Антипова Елена Васильевна</t>
  </si>
  <si>
    <t>Секретарь жюри: Булычева Елена Сергеевна</t>
  </si>
  <si>
    <t xml:space="preserve">Члены жюри: Отроков Сергей Дмитриевич, Мещерякова  Дарья Константиновна, Бакалова Лариса Юрьевна 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</si>
  <si>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</si>
  <si>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ОБЖ</t>
    </r>
    <r>
      <rPr>
        <sz val="18"/>
        <color indexed="8"/>
        <rFont val="Times New Roman"/>
        <family val="1"/>
      </rPr>
      <t>.</t>
    </r>
  </si>
  <si>
    <t>2. Определение победителей и призеров школьного этапа всероссийской олимпиады школьников по ОБЖ.</t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</si>
  <si>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</si>
  <si>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ОБЖ.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</si>
  <si>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</si>
  <si>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3  , 5 класс - 0   , 6 класс -  1   ,  7 класс - 0  , 8 класс -  1   , 9 класс - 0   , 10 класс - 1   , 11 класс - 0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</si>
  <si>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1  , 5 класс - 0   , 6 класс -  0   ,  7 класс - 0  , 8 класс - 0    , 9 класс -0    , 10 класс — 1   , 11 класс -   0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</si>
  <si>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</si>
  <si>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 0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</si>
  <si>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</si>
  <si>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 xml:space="preserve">ОБЖ </t>
    </r>
    <r>
      <rPr>
        <sz val="18"/>
        <color indexed="8"/>
        <rFont val="Times New Roman"/>
        <family val="1"/>
      </rPr>
      <t>для утверждения.</t>
    </r>
  </si>
  <si>
    <t xml:space="preserve">Список  участников, победителей и призеров школьного этапа всероссийской олимпиады школьников в 2023/24 учебном году по ОБЖ </t>
  </si>
  <si>
    <t>МБОУ СОШ №2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</si>
  <si>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</si>
  <si>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</si>
  <si>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</si>
  <si>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</si>
  <si>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</si>
  <si>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</si>
  <si>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</si>
  <si>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</si>
  <si>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</si>
  <si>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</si>
  <si>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</si>
  <si>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тест</t>
  </si>
  <si>
    <t>теория 1</t>
  </si>
  <si>
    <t>теория 2</t>
  </si>
  <si>
    <t>теория 3</t>
  </si>
  <si>
    <t>теория 4</t>
  </si>
  <si>
    <t>практика 1</t>
  </si>
  <si>
    <t>практика 2</t>
  </si>
  <si>
    <t>практика 3</t>
  </si>
  <si>
    <t>практика 4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</si>
  <si>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</si>
  <si>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</si>
  <si>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</si>
  <si>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</si>
  <si>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</si>
  <si>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</si>
  <si>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</si>
  <si>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</si>
  <si>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ОБЖ0609</t>
  </si>
  <si>
    <t>Захаркин</t>
  </si>
  <si>
    <t>Александр</t>
  </si>
  <si>
    <t>Романович</t>
  </si>
  <si>
    <t>М</t>
  </si>
  <si>
    <t>Российская Федерация</t>
  </si>
  <si>
    <t>муниципальное бюджетное общеобразовательное учреждение "Средняя общеобразовательная школа №2" г. Мичуринска Тамбовской области</t>
  </si>
  <si>
    <t>Победитель</t>
  </si>
  <si>
    <t>Антипова Елена Васильевна</t>
  </si>
  <si>
    <t>ОБЖ0605</t>
  </si>
  <si>
    <t>Уваров</t>
  </si>
  <si>
    <t>Илья</t>
  </si>
  <si>
    <t>Алексеевич</t>
  </si>
  <si>
    <t>Участник</t>
  </si>
  <si>
    <t>ОБЖ0706</t>
  </si>
  <si>
    <t>Завьялов</t>
  </si>
  <si>
    <t>Власий</t>
  </si>
  <si>
    <t>Львович</t>
  </si>
  <si>
    <t>ОБЖ0702</t>
  </si>
  <si>
    <t>Балашов</t>
  </si>
  <si>
    <t>Семён</t>
  </si>
  <si>
    <t>Игоревич</t>
  </si>
  <si>
    <t>ОБЖ0804</t>
  </si>
  <si>
    <t>Уланова</t>
  </si>
  <si>
    <t>Анна</t>
  </si>
  <si>
    <t>Владимировна</t>
  </si>
  <si>
    <t>Ж</t>
  </si>
  <si>
    <t>Булычева Елена Сергеевна</t>
  </si>
  <si>
    <t>ОБЖ0803</t>
  </si>
  <si>
    <t>Переходов</t>
  </si>
  <si>
    <t>Артём</t>
  </si>
  <si>
    <t>Дмитриевич</t>
  </si>
  <si>
    <t>ОБЖ0811</t>
  </si>
  <si>
    <t>Мещеряков</t>
  </si>
  <si>
    <t>Максим</t>
  </si>
  <si>
    <t>ОБЖ0807</t>
  </si>
  <si>
    <t>Жбанов</t>
  </si>
  <si>
    <t>Александрович</t>
  </si>
  <si>
    <t>ОБЖ0914</t>
  </si>
  <si>
    <t>Олейников</t>
  </si>
  <si>
    <t>Михаил</t>
  </si>
  <si>
    <t>Русланович</t>
  </si>
  <si>
    <t>ОБЖ1012</t>
  </si>
  <si>
    <t>Бубнов</t>
  </si>
  <si>
    <t>Дмитрий</t>
  </si>
  <si>
    <t>Андреевич</t>
  </si>
  <si>
    <t>ОБЖ1010</t>
  </si>
  <si>
    <t>Топильский</t>
  </si>
  <si>
    <t>Вячеслав</t>
  </si>
  <si>
    <t>Сергеевич</t>
  </si>
  <si>
    <t>Призер</t>
  </si>
  <si>
    <t>ОБЖ1008</t>
  </si>
  <si>
    <t>Кондаков</t>
  </si>
  <si>
    <t>Егор</t>
  </si>
  <si>
    <t>ОБЖ1001</t>
  </si>
  <si>
    <t>Зубцов</t>
  </si>
  <si>
    <t>Эдуардович</t>
  </si>
  <si>
    <r>
      <rPr>
        <sz val="18"/>
        <color indexed="8"/>
        <rFont val="Times New Roman"/>
        <family val="1"/>
      </rPr>
      <t xml:space="preserve">   </t>
    </r>
    <r>
      <rPr>
        <sz val="18"/>
        <rFont val="Times New Roman"/>
        <family val="1"/>
      </rPr>
      <t xml:space="preserve">Председатель жюри: Антипова Елена Васильевна    </t>
    </r>
    <r>
      <rPr>
        <i/>
        <sz val="1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</si>
  <si>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</t>
    </r>
    <r>
      <rPr>
        <sz val="18"/>
        <rFont val="Times New Roman"/>
        <family val="1"/>
      </rPr>
      <t xml:space="preserve"> Секретарь жюри: Булычева Елена Сергеевна</t>
    </r>
    <r>
      <rPr>
        <i/>
        <sz val="18"/>
        <color indexed="8"/>
        <rFont val="Times New Roman"/>
        <family val="1"/>
      </rPr>
      <t xml:space="preserve">  </t>
    </r>
    <r>
      <rPr>
        <i/>
        <sz val="18"/>
        <rFont val="Times New Roman"/>
        <family val="1"/>
      </rPr>
      <t>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</si>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</sst>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%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 indent="1"/>
    </xf>
    <xf numFmtId="164" fontId="5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textRotation="90" wrapText="1"/>
    </xf>
    <xf numFmtId="164" fontId="5" fillId="0" borderId="1" xfId="0" applyFont="1" applyBorder="1" applyAlignment="1">
      <alignment horizontal="center" vertical="center" textRotation="90" wrapText="1"/>
    </xf>
    <xf numFmtId="164" fontId="6" fillId="0" borderId="3" xfId="0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 wrapText="1"/>
    </xf>
    <xf numFmtId="164" fontId="6" fillId="3" borderId="3" xfId="0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166" fontId="6" fillId="4" borderId="3" xfId="0" applyNumberFormat="1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 wrapText="1"/>
    </xf>
    <xf numFmtId="164" fontId="6" fillId="5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view="pageBreakPreview" zoomScale="55" zoomScaleNormal="73" zoomScaleSheetLayoutView="55" workbookViewId="0" topLeftCell="A1">
      <selection activeCell="A53" sqref="A53"/>
    </sheetView>
  </sheetViews>
  <sheetFormatPr defaultColWidth="9.140625" defaultRowHeight="15"/>
  <cols>
    <col min="1" max="1" width="10.8515625" style="0" customWidth="1"/>
    <col min="2" max="2" width="21.28125" style="0" customWidth="1"/>
    <col min="3" max="3" width="16.281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7.57421875" style="0" customWidth="1"/>
    <col min="9" max="9" width="17.8515625" style="0" customWidth="1"/>
    <col min="10" max="10" width="49.7109375" style="0" customWidth="1"/>
    <col min="11" max="11" width="8.57421875" style="0" customWidth="1"/>
    <col min="12" max="15" width="6.140625" style="0" customWidth="1"/>
    <col min="17" max="17" width="9.7109375" style="0" customWidth="1"/>
    <col min="20" max="20" width="11.421875" style="0" customWidth="1"/>
    <col min="21" max="21" width="13.421875" style="0" customWidth="1"/>
    <col min="22" max="22" width="14.28125" style="0" customWidth="1"/>
    <col min="23" max="23" width="19.57421875" style="0" customWidth="1"/>
    <col min="24" max="24" width="14.140625" style="0" customWidth="1"/>
    <col min="25" max="25" width="14.8515625" style="0" customWidth="1"/>
    <col min="26" max="26" width="16.57421875" style="0" customWidth="1"/>
    <col min="27" max="27" width="28.421875" style="0" customWidth="1"/>
  </cols>
  <sheetData>
    <row r="1" spans="1:23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2.5">
      <c r="A4" s="2"/>
      <c r="B4" s="3"/>
      <c r="C4" s="3"/>
      <c r="D4" s="3"/>
      <c r="E4" s="3"/>
      <c r="F4" s="3"/>
      <c r="G4" s="3"/>
      <c r="H4" s="3"/>
      <c r="I4" s="3"/>
      <c r="J4" s="3"/>
      <c r="K4" s="2"/>
      <c r="L4" s="2"/>
      <c r="M4" s="2"/>
      <c r="N4" s="2"/>
      <c r="O4" s="2"/>
      <c r="P4" s="2"/>
      <c r="Q4" s="2"/>
      <c r="R4" s="2" t="s">
        <v>3</v>
      </c>
      <c r="S4" s="2"/>
      <c r="T4" s="2"/>
      <c r="U4" s="2"/>
      <c r="V4" s="2"/>
      <c r="W4" s="3"/>
    </row>
    <row r="5" spans="1:23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23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23.25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6" ht="23.2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4.75" customHeight="1">
      <c r="A14" s="7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3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22.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22.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4">
      <c r="A25" s="4" t="s">
        <v>18</v>
      </c>
    </row>
    <row r="26" spans="1:23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="4" customFormat="1" ht="23.25">
      <c r="A27" s="4" t="s">
        <v>19</v>
      </c>
    </row>
    <row r="28" s="4" customFormat="1" ht="23.25"/>
    <row r="29" spans="1:23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23.25">
      <c r="A30" s="9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2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2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22.5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23.2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ht="2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2:15" ht="15">
      <c r="L38" s="13"/>
      <c r="M38" s="13"/>
      <c r="N38" s="13"/>
      <c r="O38" s="13"/>
    </row>
    <row r="39" spans="1:27" ht="96" customHeight="1">
      <c r="A39" s="14" t="s">
        <v>25</v>
      </c>
      <c r="B39" s="15" t="s">
        <v>26</v>
      </c>
      <c r="C39" s="14" t="s">
        <v>27</v>
      </c>
      <c r="D39" s="14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  <c r="I39" s="14" t="s">
        <v>33</v>
      </c>
      <c r="J39" s="14" t="s">
        <v>34</v>
      </c>
      <c r="K39" s="16" t="s">
        <v>35</v>
      </c>
      <c r="L39" s="17" t="s">
        <v>36</v>
      </c>
      <c r="M39" s="17" t="s">
        <v>37</v>
      </c>
      <c r="N39" s="17" t="s">
        <v>38</v>
      </c>
      <c r="O39" s="17" t="s">
        <v>39</v>
      </c>
      <c r="P39" s="17" t="s">
        <v>40</v>
      </c>
      <c r="Q39" s="18" t="s">
        <v>41</v>
      </c>
      <c r="R39" s="18" t="s">
        <v>42</v>
      </c>
      <c r="S39" s="18" t="s">
        <v>43</v>
      </c>
      <c r="T39" s="18" t="s">
        <v>44</v>
      </c>
      <c r="U39" s="14" t="s">
        <v>45</v>
      </c>
      <c r="V39" s="14" t="s">
        <v>46</v>
      </c>
      <c r="W39" s="14" t="s">
        <v>47</v>
      </c>
      <c r="X39" s="14" t="s">
        <v>48</v>
      </c>
      <c r="Y39" s="14" t="s">
        <v>49</v>
      </c>
      <c r="Z39" s="14" t="s">
        <v>50</v>
      </c>
      <c r="AA39" s="14" t="s">
        <v>51</v>
      </c>
    </row>
    <row r="40" spans="1:27" ht="108.75" customHeight="1">
      <c r="A40" s="19">
        <v>1</v>
      </c>
      <c r="B40" s="19" t="s">
        <v>52</v>
      </c>
      <c r="C40" s="19" t="s">
        <v>53</v>
      </c>
      <c r="D40" s="19" t="s">
        <v>54</v>
      </c>
      <c r="E40" s="19" t="s">
        <v>55</v>
      </c>
      <c r="F40" s="19" t="s">
        <v>56</v>
      </c>
      <c r="G40" s="19" t="s">
        <v>57</v>
      </c>
      <c r="H40" s="20">
        <v>40615</v>
      </c>
      <c r="I40" s="19" t="s">
        <v>58</v>
      </c>
      <c r="J40" s="19" t="s">
        <v>59</v>
      </c>
      <c r="K40" s="21">
        <v>6</v>
      </c>
      <c r="L40" s="21">
        <v>51</v>
      </c>
      <c r="M40" s="21">
        <v>10</v>
      </c>
      <c r="N40" s="21">
        <v>10</v>
      </c>
      <c r="O40" s="21">
        <v>0</v>
      </c>
      <c r="P40" s="21">
        <v>5</v>
      </c>
      <c r="Q40" s="22"/>
      <c r="R40" s="22"/>
      <c r="S40" s="22"/>
      <c r="T40" s="22"/>
      <c r="U40" s="23">
        <v>76</v>
      </c>
      <c r="V40" s="22">
        <v>100</v>
      </c>
      <c r="W40" s="24">
        <f aca="true" t="shared" si="0" ref="W40:W52">U40/V40</f>
        <v>0.76</v>
      </c>
      <c r="X40" s="25"/>
      <c r="Y40" s="25">
        <f aca="true" t="shared" si="1" ref="Y40:Y52">SUM(U40,X40)</f>
        <v>76</v>
      </c>
      <c r="Z40" s="26" t="s">
        <v>60</v>
      </c>
      <c r="AA40" s="19" t="s">
        <v>61</v>
      </c>
    </row>
    <row r="41" spans="1:27" ht="108.75" customHeight="1">
      <c r="A41" s="19">
        <v>2</v>
      </c>
      <c r="B41" s="19" t="s">
        <v>52</v>
      </c>
      <c r="C41" s="19" t="s">
        <v>62</v>
      </c>
      <c r="D41" s="19" t="s">
        <v>63</v>
      </c>
      <c r="E41" s="19" t="s">
        <v>64</v>
      </c>
      <c r="F41" s="19" t="s">
        <v>65</v>
      </c>
      <c r="G41" s="19" t="s">
        <v>57</v>
      </c>
      <c r="H41" s="20">
        <v>40811</v>
      </c>
      <c r="I41" s="19" t="s">
        <v>58</v>
      </c>
      <c r="J41" s="19" t="s">
        <v>59</v>
      </c>
      <c r="K41" s="21">
        <v>6</v>
      </c>
      <c r="L41" s="21">
        <v>48</v>
      </c>
      <c r="M41" s="21">
        <v>10</v>
      </c>
      <c r="N41" s="21">
        <v>5</v>
      </c>
      <c r="O41" s="21">
        <v>5</v>
      </c>
      <c r="P41" s="21">
        <v>2</v>
      </c>
      <c r="Q41" s="22"/>
      <c r="R41" s="22"/>
      <c r="S41" s="22"/>
      <c r="T41" s="22"/>
      <c r="U41" s="23">
        <v>70</v>
      </c>
      <c r="V41" s="22">
        <v>100</v>
      </c>
      <c r="W41" s="24">
        <f t="shared" si="0"/>
        <v>0.7</v>
      </c>
      <c r="X41" s="25"/>
      <c r="Y41" s="25">
        <f t="shared" si="1"/>
        <v>70</v>
      </c>
      <c r="Z41" s="26" t="s">
        <v>66</v>
      </c>
      <c r="AA41" s="19" t="s">
        <v>61</v>
      </c>
    </row>
    <row r="42" spans="1:27" ht="108.75" customHeight="1">
      <c r="A42" s="19">
        <v>3</v>
      </c>
      <c r="B42" s="19" t="s">
        <v>52</v>
      </c>
      <c r="C42" s="19" t="s">
        <v>67</v>
      </c>
      <c r="D42" s="19" t="s">
        <v>68</v>
      </c>
      <c r="E42" s="19" t="s">
        <v>69</v>
      </c>
      <c r="F42" s="19" t="s">
        <v>70</v>
      </c>
      <c r="G42" s="19" t="s">
        <v>57</v>
      </c>
      <c r="H42" s="20">
        <v>40309</v>
      </c>
      <c r="I42" s="19" t="s">
        <v>58</v>
      </c>
      <c r="J42" s="19" t="s">
        <v>59</v>
      </c>
      <c r="K42" s="21">
        <v>7</v>
      </c>
      <c r="L42" s="21">
        <v>22</v>
      </c>
      <c r="M42" s="21">
        <v>8</v>
      </c>
      <c r="N42" s="21">
        <v>10</v>
      </c>
      <c r="O42" s="21">
        <v>2</v>
      </c>
      <c r="P42" s="21">
        <v>0</v>
      </c>
      <c r="Q42" s="22">
        <v>10</v>
      </c>
      <c r="R42" s="22">
        <v>0</v>
      </c>
      <c r="S42" s="22">
        <v>0</v>
      </c>
      <c r="T42" s="22">
        <v>10</v>
      </c>
      <c r="U42" s="23">
        <v>62</v>
      </c>
      <c r="V42" s="22">
        <v>180</v>
      </c>
      <c r="W42" s="24">
        <f t="shared" si="0"/>
        <v>0.34444444444444444</v>
      </c>
      <c r="X42" s="25"/>
      <c r="Y42" s="25">
        <f t="shared" si="1"/>
        <v>62</v>
      </c>
      <c r="Z42" s="26" t="s">
        <v>66</v>
      </c>
      <c r="AA42" s="19" t="s">
        <v>61</v>
      </c>
    </row>
    <row r="43" spans="1:27" ht="108.75" customHeight="1">
      <c r="A43" s="19">
        <v>4</v>
      </c>
      <c r="B43" s="19" t="s">
        <v>52</v>
      </c>
      <c r="C43" s="19" t="s">
        <v>71</v>
      </c>
      <c r="D43" s="19" t="s">
        <v>72</v>
      </c>
      <c r="E43" s="19" t="s">
        <v>73</v>
      </c>
      <c r="F43" s="19" t="s">
        <v>74</v>
      </c>
      <c r="G43" s="19" t="s">
        <v>57</v>
      </c>
      <c r="H43" s="20">
        <v>40545</v>
      </c>
      <c r="I43" s="19" t="s">
        <v>58</v>
      </c>
      <c r="J43" s="19" t="s">
        <v>59</v>
      </c>
      <c r="K43" s="21">
        <v>7</v>
      </c>
      <c r="L43" s="21">
        <v>14</v>
      </c>
      <c r="M43" s="21">
        <v>6</v>
      </c>
      <c r="N43" s="21">
        <v>6</v>
      </c>
      <c r="O43" s="21">
        <v>2</v>
      </c>
      <c r="P43" s="21">
        <v>0</v>
      </c>
      <c r="Q43" s="22">
        <v>0</v>
      </c>
      <c r="R43" s="22">
        <v>0</v>
      </c>
      <c r="S43" s="22">
        <v>0</v>
      </c>
      <c r="T43" s="22">
        <v>6</v>
      </c>
      <c r="U43" s="23">
        <v>34</v>
      </c>
      <c r="V43" s="22">
        <v>180</v>
      </c>
      <c r="W43" s="24">
        <f t="shared" si="0"/>
        <v>0.18888888888888888</v>
      </c>
      <c r="X43" s="25"/>
      <c r="Y43" s="25">
        <f t="shared" si="1"/>
        <v>34</v>
      </c>
      <c r="Z43" s="26" t="s">
        <v>66</v>
      </c>
      <c r="AA43" s="19" t="s">
        <v>61</v>
      </c>
    </row>
    <row r="44" spans="1:27" ht="108.75" customHeight="1">
      <c r="A44" s="19">
        <v>5</v>
      </c>
      <c r="B44" s="19" t="s">
        <v>52</v>
      </c>
      <c r="C44" s="19" t="s">
        <v>75</v>
      </c>
      <c r="D44" s="19" t="s">
        <v>76</v>
      </c>
      <c r="E44" s="19" t="s">
        <v>77</v>
      </c>
      <c r="F44" s="19" t="s">
        <v>78</v>
      </c>
      <c r="G44" s="19" t="s">
        <v>79</v>
      </c>
      <c r="H44" s="20">
        <v>40127</v>
      </c>
      <c r="I44" s="19" t="s">
        <v>58</v>
      </c>
      <c r="J44" s="19" t="s">
        <v>59</v>
      </c>
      <c r="K44" s="21">
        <v>8</v>
      </c>
      <c r="L44" s="21">
        <v>24</v>
      </c>
      <c r="M44" s="21">
        <v>9</v>
      </c>
      <c r="N44" s="21">
        <v>6</v>
      </c>
      <c r="O44" s="21">
        <v>2</v>
      </c>
      <c r="P44" s="21">
        <v>5</v>
      </c>
      <c r="Q44" s="22">
        <v>30</v>
      </c>
      <c r="R44" s="22">
        <v>0</v>
      </c>
      <c r="S44" s="22">
        <v>20</v>
      </c>
      <c r="T44" s="22">
        <v>15</v>
      </c>
      <c r="U44" s="23">
        <v>141</v>
      </c>
      <c r="V44" s="22">
        <v>180</v>
      </c>
      <c r="W44" s="24">
        <f t="shared" si="0"/>
        <v>0.7833333333333333</v>
      </c>
      <c r="X44" s="25"/>
      <c r="Y44" s="25">
        <f t="shared" si="1"/>
        <v>141</v>
      </c>
      <c r="Z44" s="26" t="s">
        <v>60</v>
      </c>
      <c r="AA44" s="19" t="s">
        <v>80</v>
      </c>
    </row>
    <row r="45" spans="1:27" ht="108.75" customHeight="1">
      <c r="A45" s="19">
        <v>6</v>
      </c>
      <c r="B45" s="19" t="s">
        <v>52</v>
      </c>
      <c r="C45" s="19" t="s">
        <v>81</v>
      </c>
      <c r="D45" s="19" t="s">
        <v>82</v>
      </c>
      <c r="E45" s="19" t="s">
        <v>83</v>
      </c>
      <c r="F45" s="19" t="s">
        <v>84</v>
      </c>
      <c r="G45" s="19" t="s">
        <v>57</v>
      </c>
      <c r="H45" s="20">
        <v>39840</v>
      </c>
      <c r="I45" s="19" t="s">
        <v>58</v>
      </c>
      <c r="J45" s="19" t="s">
        <v>59</v>
      </c>
      <c r="K45" s="21">
        <v>8</v>
      </c>
      <c r="L45" s="21">
        <v>15</v>
      </c>
      <c r="M45" s="21">
        <v>4</v>
      </c>
      <c r="N45" s="21">
        <v>8</v>
      </c>
      <c r="O45" s="21">
        <v>0</v>
      </c>
      <c r="P45" s="21">
        <v>0</v>
      </c>
      <c r="Q45" s="22">
        <v>0</v>
      </c>
      <c r="R45" s="22">
        <v>0</v>
      </c>
      <c r="S45" s="22">
        <v>0</v>
      </c>
      <c r="T45" s="22">
        <v>10</v>
      </c>
      <c r="U45" s="23">
        <v>37</v>
      </c>
      <c r="V45" s="22">
        <v>180</v>
      </c>
      <c r="W45" s="24">
        <f t="shared" si="0"/>
        <v>0.20555555555555555</v>
      </c>
      <c r="X45" s="25"/>
      <c r="Y45" s="25">
        <f t="shared" si="1"/>
        <v>37</v>
      </c>
      <c r="Z45" s="26" t="s">
        <v>66</v>
      </c>
      <c r="AA45" s="19" t="s">
        <v>80</v>
      </c>
    </row>
    <row r="46" spans="1:27" ht="108.75" customHeight="1">
      <c r="A46" s="19">
        <v>7</v>
      </c>
      <c r="B46" s="19" t="s">
        <v>52</v>
      </c>
      <c r="C46" s="19" t="s">
        <v>85</v>
      </c>
      <c r="D46" s="19" t="s">
        <v>86</v>
      </c>
      <c r="E46" s="19" t="s">
        <v>87</v>
      </c>
      <c r="F46" s="19" t="s">
        <v>65</v>
      </c>
      <c r="G46" s="19" t="s">
        <v>57</v>
      </c>
      <c r="H46" s="20">
        <v>40406</v>
      </c>
      <c r="I46" s="19" t="s">
        <v>58</v>
      </c>
      <c r="J46" s="19" t="s">
        <v>59</v>
      </c>
      <c r="K46" s="21">
        <v>8</v>
      </c>
      <c r="L46" s="21">
        <v>7</v>
      </c>
      <c r="M46" s="21">
        <v>10</v>
      </c>
      <c r="N46" s="21">
        <v>10</v>
      </c>
      <c r="O46" s="21">
        <v>0</v>
      </c>
      <c r="P46" s="21">
        <v>0</v>
      </c>
      <c r="Q46" s="22">
        <v>0</v>
      </c>
      <c r="R46" s="22">
        <v>0</v>
      </c>
      <c r="S46" s="22">
        <v>0</v>
      </c>
      <c r="T46" s="22">
        <v>4</v>
      </c>
      <c r="U46" s="23">
        <v>31</v>
      </c>
      <c r="V46" s="22">
        <v>180</v>
      </c>
      <c r="W46" s="24">
        <f t="shared" si="0"/>
        <v>0.17222222222222222</v>
      </c>
      <c r="X46" s="25"/>
      <c r="Y46" s="25">
        <f t="shared" si="1"/>
        <v>31</v>
      </c>
      <c r="Z46" s="26" t="s">
        <v>66</v>
      </c>
      <c r="AA46" s="19" t="s">
        <v>80</v>
      </c>
    </row>
    <row r="47" spans="1:27" ht="108.75" customHeight="1">
      <c r="A47" s="19">
        <v>8</v>
      </c>
      <c r="B47" s="19" t="s">
        <v>52</v>
      </c>
      <c r="C47" s="19" t="s">
        <v>88</v>
      </c>
      <c r="D47" s="19" t="s">
        <v>89</v>
      </c>
      <c r="E47" s="19" t="s">
        <v>64</v>
      </c>
      <c r="F47" s="19" t="s">
        <v>90</v>
      </c>
      <c r="G47" s="19" t="s">
        <v>57</v>
      </c>
      <c r="H47" s="20">
        <v>40044</v>
      </c>
      <c r="I47" s="19" t="s">
        <v>58</v>
      </c>
      <c r="J47" s="19" t="s">
        <v>59</v>
      </c>
      <c r="K47" s="21">
        <v>8</v>
      </c>
      <c r="L47" s="21">
        <v>14</v>
      </c>
      <c r="M47" s="21">
        <v>6</v>
      </c>
      <c r="N47" s="21">
        <v>0</v>
      </c>
      <c r="O47" s="21">
        <v>0</v>
      </c>
      <c r="P47" s="21">
        <v>0</v>
      </c>
      <c r="Q47" s="22">
        <v>0</v>
      </c>
      <c r="R47" s="22">
        <v>0</v>
      </c>
      <c r="S47" s="22">
        <v>0</v>
      </c>
      <c r="T47" s="22">
        <v>10</v>
      </c>
      <c r="U47" s="23">
        <v>30</v>
      </c>
      <c r="V47" s="22">
        <v>180</v>
      </c>
      <c r="W47" s="24">
        <f t="shared" si="0"/>
        <v>0.16666666666666666</v>
      </c>
      <c r="X47" s="25"/>
      <c r="Y47" s="25">
        <f t="shared" si="1"/>
        <v>30</v>
      </c>
      <c r="Z47" s="26" t="s">
        <v>66</v>
      </c>
      <c r="AA47" s="19" t="s">
        <v>80</v>
      </c>
    </row>
    <row r="48" spans="1:27" ht="108.75" customHeight="1">
      <c r="A48" s="19">
        <v>9</v>
      </c>
      <c r="B48" s="19" t="s">
        <v>52</v>
      </c>
      <c r="C48" s="19" t="s">
        <v>91</v>
      </c>
      <c r="D48" s="19" t="s">
        <v>92</v>
      </c>
      <c r="E48" s="19" t="s">
        <v>93</v>
      </c>
      <c r="F48" s="19" t="s">
        <v>94</v>
      </c>
      <c r="G48" s="19" t="s">
        <v>57</v>
      </c>
      <c r="H48" s="20">
        <v>39446</v>
      </c>
      <c r="I48" s="19" t="s">
        <v>58</v>
      </c>
      <c r="J48" s="19" t="s">
        <v>59</v>
      </c>
      <c r="K48" s="21">
        <v>9</v>
      </c>
      <c r="L48" s="21">
        <v>16</v>
      </c>
      <c r="M48" s="21">
        <v>3</v>
      </c>
      <c r="N48" s="21">
        <v>0</v>
      </c>
      <c r="O48" s="21">
        <v>6</v>
      </c>
      <c r="P48" s="21">
        <v>0</v>
      </c>
      <c r="Q48" s="22">
        <v>5</v>
      </c>
      <c r="R48" s="22">
        <v>0</v>
      </c>
      <c r="S48" s="22">
        <v>3</v>
      </c>
      <c r="T48" s="22">
        <v>0</v>
      </c>
      <c r="U48" s="23">
        <v>33</v>
      </c>
      <c r="V48" s="22">
        <v>110</v>
      </c>
      <c r="W48" s="24">
        <f t="shared" si="0"/>
        <v>0.3</v>
      </c>
      <c r="X48" s="25"/>
      <c r="Y48" s="25">
        <f t="shared" si="1"/>
        <v>33</v>
      </c>
      <c r="Z48" s="26" t="s">
        <v>66</v>
      </c>
      <c r="AA48" s="19" t="s">
        <v>80</v>
      </c>
    </row>
    <row r="49" spans="1:27" ht="108.75" customHeight="1">
      <c r="A49" s="19">
        <v>10</v>
      </c>
      <c r="B49" s="19" t="s">
        <v>52</v>
      </c>
      <c r="C49" s="19" t="s">
        <v>95</v>
      </c>
      <c r="D49" s="19" t="s">
        <v>96</v>
      </c>
      <c r="E49" s="19" t="s">
        <v>97</v>
      </c>
      <c r="F49" s="19" t="s">
        <v>98</v>
      </c>
      <c r="G49" s="19" t="s">
        <v>57</v>
      </c>
      <c r="H49" s="20">
        <v>39303</v>
      </c>
      <c r="I49" s="19" t="s">
        <v>58</v>
      </c>
      <c r="J49" s="19" t="s">
        <v>59</v>
      </c>
      <c r="K49" s="21">
        <v>10</v>
      </c>
      <c r="L49" s="21">
        <v>19</v>
      </c>
      <c r="M49" s="21">
        <v>8</v>
      </c>
      <c r="N49" s="21">
        <v>6</v>
      </c>
      <c r="O49" s="21">
        <v>6</v>
      </c>
      <c r="P49" s="21">
        <v>4</v>
      </c>
      <c r="Q49" s="22">
        <v>10</v>
      </c>
      <c r="R49" s="22">
        <v>7</v>
      </c>
      <c r="S49" s="22">
        <v>8</v>
      </c>
      <c r="T49" s="22">
        <v>6</v>
      </c>
      <c r="U49" s="23">
        <v>74</v>
      </c>
      <c r="V49" s="22">
        <v>120</v>
      </c>
      <c r="W49" s="24">
        <f t="shared" si="0"/>
        <v>0.6166666666666667</v>
      </c>
      <c r="X49" s="25"/>
      <c r="Y49" s="25">
        <f t="shared" si="1"/>
        <v>74</v>
      </c>
      <c r="Z49" s="26" t="s">
        <v>60</v>
      </c>
      <c r="AA49" s="19" t="s">
        <v>80</v>
      </c>
    </row>
    <row r="50" spans="1:27" ht="108.75" customHeight="1">
      <c r="A50" s="19">
        <v>11</v>
      </c>
      <c r="B50" s="19" t="s">
        <v>52</v>
      </c>
      <c r="C50" s="19" t="s">
        <v>99</v>
      </c>
      <c r="D50" s="19" t="s">
        <v>100</v>
      </c>
      <c r="E50" s="19" t="s">
        <v>101</v>
      </c>
      <c r="F50" s="19" t="s">
        <v>102</v>
      </c>
      <c r="G50" s="19" t="s">
        <v>57</v>
      </c>
      <c r="H50" s="20">
        <v>39291</v>
      </c>
      <c r="I50" s="19" t="s">
        <v>58</v>
      </c>
      <c r="J50" s="19" t="s">
        <v>59</v>
      </c>
      <c r="K50" s="21">
        <v>10</v>
      </c>
      <c r="L50" s="21">
        <v>12</v>
      </c>
      <c r="M50" s="21">
        <v>8</v>
      </c>
      <c r="N50" s="21">
        <v>2</v>
      </c>
      <c r="O50" s="21">
        <v>6</v>
      </c>
      <c r="P50" s="21">
        <v>10</v>
      </c>
      <c r="Q50" s="22">
        <v>10</v>
      </c>
      <c r="R50" s="22">
        <v>8</v>
      </c>
      <c r="S50" s="22">
        <v>8</v>
      </c>
      <c r="T50" s="22">
        <v>6</v>
      </c>
      <c r="U50" s="23">
        <v>70</v>
      </c>
      <c r="V50" s="22">
        <v>120</v>
      </c>
      <c r="W50" s="24">
        <f t="shared" si="0"/>
        <v>0.5833333333333334</v>
      </c>
      <c r="X50" s="25"/>
      <c r="Y50" s="25">
        <f t="shared" si="1"/>
        <v>70</v>
      </c>
      <c r="Z50" s="26" t="s">
        <v>103</v>
      </c>
      <c r="AA50" s="19" t="s">
        <v>80</v>
      </c>
    </row>
    <row r="51" spans="1:27" ht="108.75" customHeight="1">
      <c r="A51" s="19">
        <v>12</v>
      </c>
      <c r="B51" s="19" t="s">
        <v>52</v>
      </c>
      <c r="C51" s="19" t="s">
        <v>104</v>
      </c>
      <c r="D51" s="19" t="s">
        <v>105</v>
      </c>
      <c r="E51" s="19" t="s">
        <v>106</v>
      </c>
      <c r="F51" s="19" t="s">
        <v>90</v>
      </c>
      <c r="G51" s="19" t="s">
        <v>57</v>
      </c>
      <c r="H51" s="20">
        <v>39415</v>
      </c>
      <c r="I51" s="19" t="s">
        <v>58</v>
      </c>
      <c r="J51" s="19" t="s">
        <v>59</v>
      </c>
      <c r="K51" s="21">
        <v>10</v>
      </c>
      <c r="L51" s="21">
        <v>19</v>
      </c>
      <c r="M51" s="21">
        <v>1</v>
      </c>
      <c r="N51" s="21">
        <v>1</v>
      </c>
      <c r="O51" s="21">
        <v>6</v>
      </c>
      <c r="P51" s="21">
        <v>4</v>
      </c>
      <c r="Q51" s="22">
        <v>10</v>
      </c>
      <c r="R51" s="22">
        <v>7</v>
      </c>
      <c r="S51" s="22">
        <v>8</v>
      </c>
      <c r="T51" s="22">
        <v>6</v>
      </c>
      <c r="U51" s="23">
        <v>62</v>
      </c>
      <c r="V51" s="22">
        <v>120</v>
      </c>
      <c r="W51" s="24">
        <f t="shared" si="0"/>
        <v>0.5166666666666667</v>
      </c>
      <c r="X51" s="25"/>
      <c r="Y51" s="25">
        <f t="shared" si="1"/>
        <v>62</v>
      </c>
      <c r="Z51" s="26" t="s">
        <v>66</v>
      </c>
      <c r="AA51" s="19" t="s">
        <v>80</v>
      </c>
    </row>
    <row r="52" spans="1:27" ht="108.75" customHeight="1">
      <c r="A52" s="19">
        <v>13</v>
      </c>
      <c r="B52" s="19" t="s">
        <v>52</v>
      </c>
      <c r="C52" s="19" t="s">
        <v>107</v>
      </c>
      <c r="D52" s="19" t="s">
        <v>108</v>
      </c>
      <c r="E52" s="19" t="s">
        <v>106</v>
      </c>
      <c r="F52" s="19" t="s">
        <v>109</v>
      </c>
      <c r="G52" s="19" t="s">
        <v>57</v>
      </c>
      <c r="H52" s="20">
        <v>39419</v>
      </c>
      <c r="I52" s="19" t="s">
        <v>58</v>
      </c>
      <c r="J52" s="19" t="s">
        <v>59</v>
      </c>
      <c r="K52" s="21">
        <v>10</v>
      </c>
      <c r="L52" s="21">
        <v>18</v>
      </c>
      <c r="M52" s="21">
        <v>6</v>
      </c>
      <c r="N52" s="21">
        <v>6</v>
      </c>
      <c r="O52" s="21">
        <v>6</v>
      </c>
      <c r="P52" s="21">
        <v>0</v>
      </c>
      <c r="Q52" s="22">
        <v>0</v>
      </c>
      <c r="R52" s="22">
        <v>0</v>
      </c>
      <c r="S52" s="22">
        <v>0</v>
      </c>
      <c r="T52" s="22">
        <v>0</v>
      </c>
      <c r="U52" s="23">
        <v>36</v>
      </c>
      <c r="V52" s="22">
        <v>120</v>
      </c>
      <c r="W52" s="24">
        <f t="shared" si="0"/>
        <v>0.3</v>
      </c>
      <c r="X52" s="25"/>
      <c r="Y52" s="25">
        <f t="shared" si="1"/>
        <v>36</v>
      </c>
      <c r="Z52" s="26" t="s">
        <v>66</v>
      </c>
      <c r="AA52" s="19" t="s">
        <v>80</v>
      </c>
    </row>
    <row r="53" spans="1:26" ht="50.25" customHeight="1">
      <c r="A53" s="4" t="s">
        <v>110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45.75" customHeight="1">
      <c r="A54" s="4" t="s">
        <v>111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3" ht="50.25" customHeight="1">
      <c r="A55" s="6" t="s">
        <v>112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50.25" customHeight="1">
      <c r="A56" s="6" t="s">
        <v>112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</sheetData>
  <sheetProtection selectLockedCells="1" selectUnlockedCells="1"/>
  <autoFilter ref="A39:W56"/>
  <mergeCells count="29">
    <mergeCell ref="A1:W1"/>
    <mergeCell ref="A2:W2"/>
    <mergeCell ref="A3:W3"/>
    <mergeCell ref="K4:Q4"/>
    <mergeCell ref="R4:V4"/>
    <mergeCell ref="A5:W5"/>
    <mergeCell ref="A6:W6"/>
    <mergeCell ref="A7:W7"/>
    <mergeCell ref="A8:W8"/>
    <mergeCell ref="A10:W10"/>
    <mergeCell ref="A12:W12"/>
    <mergeCell ref="A13:Z13"/>
    <mergeCell ref="A14:Z14"/>
    <mergeCell ref="A16:W16"/>
    <mergeCell ref="A17:W17"/>
    <mergeCell ref="A18:W18"/>
    <mergeCell ref="A20:W20"/>
    <mergeCell ref="A21:W21"/>
    <mergeCell ref="A23:IV23"/>
    <mergeCell ref="A24:IV24"/>
    <mergeCell ref="A25:IV25"/>
    <mergeCell ref="A27:IV27"/>
    <mergeCell ref="A28:IV28"/>
    <mergeCell ref="A33:W33"/>
    <mergeCell ref="A34:W34"/>
    <mergeCell ref="A36:W36"/>
    <mergeCell ref="A37:W37"/>
    <mergeCell ref="A53:Z53"/>
    <mergeCell ref="A54:Z54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2023-10-27T07:23:19Z</dcterms:modified>
  <cp:category/>
  <cp:version/>
  <cp:contentType/>
  <cp:contentStatus/>
  <cp:revision>6</cp:revision>
</cp:coreProperties>
</file>