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'Лист1'!$A$1:$N$72</definedName>
    <definedName name="_xlnm._FilterDatabase" localSheetId="0" hidden="1">'Лист1'!$A$37:$N$72</definedName>
    <definedName name="Excel_BuiltIn_Print_Area" localSheetId="0">'Лист1'!$A$1:$N$72</definedName>
    <definedName name="Excel_BuiltIn__FilterDatabase" localSheetId="0">'Лист1'!$A$37:$N$49</definedName>
  </definedNames>
  <calcPr fullCalcOnLoad="1"/>
</workbook>
</file>

<file path=xl/sharedStrings.xml><?xml version="1.0" encoding="utf-8"?>
<sst xmlns="http://schemas.openxmlformats.org/spreadsheetml/2006/main" count="136" uniqueCount="73">
  <si>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</si>
  <si>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</si>
  <si>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</si>
  <si>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>от 28.09.2023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</si>
  <si>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автономное общеобразовательное учреждение "Средняя общеобразовательная школа №5 "Научно-  технологический центр имени И.В. Мичурина"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</si>
  <si>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</si>
  <si>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всего  -  30  , 6 класс -   8  ,  7 класс - 6  , 8 класс -  10 , 9 класс -  7  , 10 класс -  0  , 11 класс - 0   </t>
    </r>
  </si>
  <si>
    <t>На заседании присутствовали  5 членов жюри.</t>
  </si>
  <si>
    <r>
      <rPr>
        <sz val="18"/>
        <color indexed="8"/>
        <rFont val="Times New Roman"/>
        <family val="1"/>
      </rPr>
      <t>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Добрынина Ольга Михайловна</t>
    </r>
  </si>
  <si>
    <t xml:space="preserve">Секретарь жюри: Васнев Станислав Николаевич       </t>
  </si>
  <si>
    <t xml:space="preserve">Члены жюри: Мартынова Ольга Владимировна, Васнева Елена Владимировна, Петрова Светлана Александровна                                                                                                                                                                                                                   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</si>
  <si>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</si>
  <si>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</si>
  <si>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</si>
  <si>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</si>
  <si>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</t>
    </r>
    <r>
      <rPr>
        <sz val="18"/>
        <rFont val="Times New Roman"/>
        <family val="1"/>
      </rPr>
      <t>которая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 xml:space="preserve">а </t>
    </r>
    <r>
      <rPr>
        <sz val="18"/>
        <color indexed="8"/>
        <rFont val="Times New Roman"/>
        <family val="1"/>
      </rPr>
      <t xml:space="preserve">с рейтингом участников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</si>
  <si>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</si>
  <si>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</si>
  <si>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</t>
    </r>
  </si>
  <si>
    <t>В ходе проведения школьного этапа олимпиады было удалено _0_ участников, рассмотрено 0 апелляций, из них: 0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</si>
  <si>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   , «ПРОТИВ» -   0          , «ВОЗДЕРЖАЛИСЬ» -0 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</si>
  <si>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</si>
  <si>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</si>
  <si>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</si>
  <si>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 xml:space="preserve">                                                                          Муниципальное автономное общеобразовательное учреждение "Средняя общеобразовательная школа №5 "Научно-технологический центр им.И.в.Мичурина"</t>
  </si>
  <si>
    <t>№ п/п</t>
  </si>
  <si>
    <t>г.Мичуриснк</t>
  </si>
  <si>
    <t>Код работы</t>
  </si>
  <si>
    <t>Полное наименование образовательной организации  по Уставу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</si>
  <si>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</si>
  <si>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</si>
  <si>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</si>
  <si>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</si>
  <si>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</si>
  <si>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</si>
  <si>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</si>
  <si>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</si>
  <si>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</si>
  <si>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</si>
  <si>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</si>
  <si>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Г0610</t>
  </si>
  <si>
    <t>МАОУ "СОШ №5 НТЦ им. И.В. Мичурина"</t>
  </si>
  <si>
    <t>Г0609</t>
  </si>
  <si>
    <t>Г0606</t>
  </si>
  <si>
    <t>Г0611</t>
  </si>
  <si>
    <t>Г0612</t>
  </si>
  <si>
    <t>Г0607</t>
  </si>
  <si>
    <t>Г0608</t>
  </si>
  <si>
    <t>Г0613</t>
  </si>
  <si>
    <t>Г0701</t>
  </si>
  <si>
    <t>Г0705</t>
  </si>
  <si>
    <t>Г0702</t>
  </si>
  <si>
    <t>Г0704</t>
  </si>
  <si>
    <t>Г0706</t>
  </si>
  <si>
    <t>Г0703</t>
  </si>
  <si>
    <t>Г0802</t>
  </si>
  <si>
    <t>Г0809</t>
  </si>
  <si>
    <t>Г0801</t>
  </si>
  <si>
    <t>Г0804</t>
  </si>
  <si>
    <t>Г0808</t>
  </si>
  <si>
    <t>Г0803</t>
  </si>
  <si>
    <t>Г0806</t>
  </si>
  <si>
    <t>Г0810</t>
  </si>
  <si>
    <t>Г0807</t>
  </si>
  <si>
    <t>Г0907</t>
  </si>
  <si>
    <t>Г0902</t>
  </si>
  <si>
    <t>Г0904</t>
  </si>
  <si>
    <t>Г0901</t>
  </si>
  <si>
    <t>Г0905</t>
  </si>
  <si>
    <t>Г0906</t>
  </si>
  <si>
    <r>
      <rPr>
        <sz val="18"/>
        <color indexed="8"/>
        <rFont val="Times New Roman"/>
        <family val="1"/>
      </rPr>
      <t xml:space="preserve">       Председатель жюри: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</si>
  <si>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     Секретарь жюри:</t>
    </r>
    <r>
      <rPr>
        <i/>
        <sz val="18"/>
        <color indexed="8"/>
        <rFont val="Times New Roman"/>
        <family val="1"/>
      </rPr>
      <t xml:space="preserve">  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</si>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</sst>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@"/>
    <numFmt numFmtId="167" formatCode="General"/>
    <numFmt numFmtId="168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8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Normal="73" zoomScaleSheetLayoutView="100" workbookViewId="0" topLeftCell="A22">
      <selection activeCell="F9" sqref="F9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53.8515625" style="0" customWidth="1"/>
    <col min="5" max="5" width="10.00390625" style="0" customWidth="1"/>
    <col min="6" max="6" width="10.42187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10.140625" style="0" customWidth="1"/>
    <col min="11" max="11" width="13.8515625" style="0" customWidth="1"/>
    <col min="12" max="13" width="13.421875" style="0" customWidth="1"/>
    <col min="14" max="14" width="21.57421875" style="0" customWidth="1"/>
  </cols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>
      <c r="A4" s="2"/>
      <c r="B4" s="3"/>
      <c r="C4" s="3"/>
      <c r="D4" s="3"/>
      <c r="E4" s="2"/>
      <c r="F4" s="2"/>
      <c r="G4" s="2"/>
      <c r="H4" s="2"/>
      <c r="I4" s="2"/>
      <c r="J4" s="2"/>
      <c r="K4" s="4" t="s">
        <v>3</v>
      </c>
      <c r="L4" s="4"/>
      <c r="M4" s="4"/>
      <c r="N4" s="3"/>
    </row>
    <row r="5" spans="1:14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.7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4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4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24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1.7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21.7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56" s="5" customFormat="1" ht="24">
      <c r="A23" s="5" t="s">
        <v>16</v>
      </c>
      <c r="IM23"/>
      <c r="IN23"/>
      <c r="IO23"/>
      <c r="IP23"/>
      <c r="IQ23"/>
      <c r="IR23"/>
      <c r="IS23"/>
      <c r="IT23"/>
      <c r="IU23"/>
      <c r="IV23"/>
    </row>
    <row r="24" spans="1:256" s="5" customFormat="1" ht="21.75">
      <c r="A24" s="5" t="s">
        <v>17</v>
      </c>
      <c r="IM24"/>
      <c r="IN24"/>
      <c r="IO24"/>
      <c r="IP24"/>
      <c r="IQ24"/>
      <c r="IR24"/>
      <c r="IS24"/>
      <c r="IT24"/>
      <c r="IU24"/>
      <c r="IV24"/>
    </row>
    <row r="25" spans="1:256" s="5" customFormat="1" ht="21.75">
      <c r="A25" s="5" t="s">
        <v>18</v>
      </c>
      <c r="IM25"/>
      <c r="IN25"/>
      <c r="IO25"/>
      <c r="IP25"/>
      <c r="IQ25"/>
      <c r="IR25"/>
      <c r="IS25"/>
      <c r="IT25"/>
      <c r="IU25"/>
      <c r="IV25"/>
    </row>
    <row r="26" spans="1:14" ht="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56" s="5" customFormat="1" ht="24">
      <c r="A27" s="5" t="s">
        <v>19</v>
      </c>
      <c r="IM27"/>
      <c r="IN27"/>
      <c r="IO27"/>
      <c r="IP27"/>
      <c r="IQ27"/>
      <c r="IR27"/>
      <c r="IS27"/>
      <c r="IT27"/>
      <c r="IU27"/>
      <c r="IV27"/>
    </row>
    <row r="28" spans="1:14" ht="2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24">
      <c r="A29" s="9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2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4">
      <c r="A31" s="8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.75">
      <c r="A32" s="10" t="s">
        <v>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2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2.5" customHeight="1">
      <c r="A34" s="11" t="s">
        <v>23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70.5" customHeight="1">
      <c r="A35" s="12" t="s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7" spans="1:14" ht="96" customHeight="1">
      <c r="A37" s="13" t="s">
        <v>25</v>
      </c>
      <c r="B37" s="14" t="s">
        <v>26</v>
      </c>
      <c r="C37" s="13" t="s">
        <v>27</v>
      </c>
      <c r="D37" s="13" t="s">
        <v>28</v>
      </c>
      <c r="E37" s="15" t="s">
        <v>29</v>
      </c>
      <c r="F37" s="15" t="s">
        <v>30</v>
      </c>
      <c r="G37" s="15" t="s">
        <v>31</v>
      </c>
      <c r="H37" s="15" t="s">
        <v>32</v>
      </c>
      <c r="I37" s="15" t="s">
        <v>33</v>
      </c>
      <c r="J37" s="15" t="s">
        <v>34</v>
      </c>
      <c r="K37" s="13" t="s">
        <v>35</v>
      </c>
      <c r="L37" s="13" t="s">
        <v>36</v>
      </c>
      <c r="M37" s="13" t="s">
        <v>37</v>
      </c>
      <c r="N37" s="13" t="s">
        <v>38</v>
      </c>
    </row>
    <row r="38" spans="1:14" ht="18.75">
      <c r="A38" s="16">
        <v>1</v>
      </c>
      <c r="B38" s="16" t="s">
        <v>39</v>
      </c>
      <c r="C38" s="17" t="s">
        <v>40</v>
      </c>
      <c r="D38" s="16" t="s">
        <v>41</v>
      </c>
      <c r="E38" s="18">
        <v>11</v>
      </c>
      <c r="F38" s="18">
        <v>20</v>
      </c>
      <c r="G38" s="18">
        <v>2</v>
      </c>
      <c r="H38" s="18">
        <v>3</v>
      </c>
      <c r="I38" s="18"/>
      <c r="J38" s="18"/>
      <c r="K38" s="19">
        <f aca="true" t="shared" si="0" ref="K38:K68">SUM(E38:J38)</f>
        <v>36</v>
      </c>
      <c r="L38" s="18">
        <v>65</v>
      </c>
      <c r="M38" s="20">
        <f aca="true" t="shared" si="1" ref="M38:M68">K38/L38</f>
        <v>0.5538461538461539</v>
      </c>
      <c r="N38" s="21"/>
    </row>
    <row r="39" spans="1:14" ht="18.75">
      <c r="A39" s="16">
        <v>2</v>
      </c>
      <c r="B39" s="16" t="s">
        <v>39</v>
      </c>
      <c r="C39" s="17" t="s">
        <v>42</v>
      </c>
      <c r="D39" s="16" t="s">
        <v>41</v>
      </c>
      <c r="E39" s="18">
        <v>9</v>
      </c>
      <c r="F39" s="18">
        <v>9</v>
      </c>
      <c r="G39" s="18">
        <v>13</v>
      </c>
      <c r="H39" s="18">
        <v>3</v>
      </c>
      <c r="I39" s="18"/>
      <c r="J39" s="18"/>
      <c r="K39" s="19">
        <f t="shared" si="0"/>
        <v>34</v>
      </c>
      <c r="L39" s="18">
        <v>65</v>
      </c>
      <c r="M39" s="20">
        <f t="shared" si="1"/>
        <v>0.5230769230769231</v>
      </c>
      <c r="N39" s="21"/>
    </row>
    <row r="40" spans="1:14" ht="18.75">
      <c r="A40" s="16">
        <v>3</v>
      </c>
      <c r="B40" s="16" t="s">
        <v>39</v>
      </c>
      <c r="C40" s="17" t="s">
        <v>43</v>
      </c>
      <c r="D40" s="16" t="s">
        <v>41</v>
      </c>
      <c r="E40" s="18">
        <v>12</v>
      </c>
      <c r="F40" s="18">
        <v>6</v>
      </c>
      <c r="G40" s="18">
        <v>6</v>
      </c>
      <c r="H40" s="18">
        <v>5</v>
      </c>
      <c r="I40" s="18"/>
      <c r="J40" s="18"/>
      <c r="K40" s="19">
        <f t="shared" si="0"/>
        <v>29</v>
      </c>
      <c r="L40" s="18">
        <v>65</v>
      </c>
      <c r="M40" s="20">
        <f t="shared" si="1"/>
        <v>0.4461538461538462</v>
      </c>
      <c r="N40" s="21"/>
    </row>
    <row r="41" spans="1:14" ht="18.75">
      <c r="A41" s="16">
        <v>4</v>
      </c>
      <c r="B41" s="16" t="s">
        <v>26</v>
      </c>
      <c r="C41" s="17" t="s">
        <v>44</v>
      </c>
      <c r="D41" s="16" t="s">
        <v>41</v>
      </c>
      <c r="E41" s="18">
        <v>7</v>
      </c>
      <c r="F41" s="18">
        <v>12</v>
      </c>
      <c r="G41" s="18">
        <v>4</v>
      </c>
      <c r="H41" s="18">
        <v>3</v>
      </c>
      <c r="I41" s="18"/>
      <c r="J41" s="18"/>
      <c r="K41" s="19">
        <f t="shared" si="0"/>
        <v>26</v>
      </c>
      <c r="L41" s="18">
        <v>65</v>
      </c>
      <c r="M41" s="20">
        <f t="shared" si="1"/>
        <v>0.4</v>
      </c>
      <c r="N41" s="21"/>
    </row>
    <row r="42" spans="1:14" ht="18.75">
      <c r="A42" s="16">
        <v>5</v>
      </c>
      <c r="B42" s="16" t="s">
        <v>39</v>
      </c>
      <c r="C42" s="17" t="s">
        <v>45</v>
      </c>
      <c r="D42" s="16" t="s">
        <v>41</v>
      </c>
      <c r="E42" s="18">
        <v>4</v>
      </c>
      <c r="F42" s="18">
        <v>9</v>
      </c>
      <c r="G42" s="18">
        <v>2</v>
      </c>
      <c r="H42" s="18">
        <v>3</v>
      </c>
      <c r="I42" s="18"/>
      <c r="J42" s="18"/>
      <c r="K42" s="19">
        <f t="shared" si="0"/>
        <v>18</v>
      </c>
      <c r="L42" s="18">
        <v>65</v>
      </c>
      <c r="M42" s="20">
        <f t="shared" si="1"/>
        <v>0.27692307692307694</v>
      </c>
      <c r="N42" s="21"/>
    </row>
    <row r="43" spans="1:14" ht="18.75">
      <c r="A43" s="16">
        <v>6</v>
      </c>
      <c r="B43" s="16" t="s">
        <v>26</v>
      </c>
      <c r="C43" s="17" t="s">
        <v>46</v>
      </c>
      <c r="D43" s="16" t="s">
        <v>41</v>
      </c>
      <c r="E43" s="18">
        <v>7</v>
      </c>
      <c r="F43" s="18">
        <v>0</v>
      </c>
      <c r="G43" s="18">
        <v>9</v>
      </c>
      <c r="H43" s="18">
        <v>2</v>
      </c>
      <c r="I43" s="18"/>
      <c r="J43" s="18"/>
      <c r="K43" s="19">
        <f t="shared" si="0"/>
        <v>18</v>
      </c>
      <c r="L43" s="18">
        <v>65</v>
      </c>
      <c r="M43" s="20">
        <f t="shared" si="1"/>
        <v>0.27692307692307694</v>
      </c>
      <c r="N43" s="21"/>
    </row>
    <row r="44" spans="1:14" ht="18.75">
      <c r="A44" s="16">
        <v>7</v>
      </c>
      <c r="B44" s="16" t="s">
        <v>26</v>
      </c>
      <c r="C44" s="17" t="s">
        <v>47</v>
      </c>
      <c r="D44" s="16" t="s">
        <v>41</v>
      </c>
      <c r="E44" s="18">
        <v>5</v>
      </c>
      <c r="F44" s="18">
        <v>9</v>
      </c>
      <c r="G44" s="18">
        <v>1</v>
      </c>
      <c r="H44" s="18">
        <v>2</v>
      </c>
      <c r="I44" s="18"/>
      <c r="J44" s="18"/>
      <c r="K44" s="19">
        <f t="shared" si="0"/>
        <v>17</v>
      </c>
      <c r="L44" s="18">
        <v>65</v>
      </c>
      <c r="M44" s="20">
        <f t="shared" si="1"/>
        <v>0.26153846153846155</v>
      </c>
      <c r="N44" s="21"/>
    </row>
    <row r="45" spans="1:14" ht="18.75">
      <c r="A45" s="16">
        <v>8</v>
      </c>
      <c r="B45" s="16" t="s">
        <v>26</v>
      </c>
      <c r="C45" s="17" t="s">
        <v>48</v>
      </c>
      <c r="D45" s="16" t="s">
        <v>41</v>
      </c>
      <c r="E45" s="18">
        <v>7</v>
      </c>
      <c r="F45" s="18">
        <v>0</v>
      </c>
      <c r="G45" s="18">
        <v>3</v>
      </c>
      <c r="H45" s="18">
        <v>3</v>
      </c>
      <c r="I45" s="18"/>
      <c r="J45" s="18"/>
      <c r="K45" s="19">
        <f t="shared" si="0"/>
        <v>13</v>
      </c>
      <c r="L45" s="18">
        <v>65</v>
      </c>
      <c r="M45" s="20">
        <f t="shared" si="1"/>
        <v>0.2</v>
      </c>
      <c r="N45" s="21"/>
    </row>
    <row r="46" spans="1:14" ht="18.75">
      <c r="A46" s="16">
        <v>9</v>
      </c>
      <c r="B46" s="16" t="s">
        <v>26</v>
      </c>
      <c r="C46" s="17" t="s">
        <v>49</v>
      </c>
      <c r="D46" s="16" t="s">
        <v>41</v>
      </c>
      <c r="E46" s="18">
        <v>13</v>
      </c>
      <c r="F46" s="18">
        <v>9</v>
      </c>
      <c r="G46" s="18">
        <v>5</v>
      </c>
      <c r="H46" s="18">
        <v>10</v>
      </c>
      <c r="I46" s="18">
        <v>15</v>
      </c>
      <c r="J46" s="18"/>
      <c r="K46" s="19">
        <f t="shared" si="0"/>
        <v>52</v>
      </c>
      <c r="L46" s="18">
        <v>75</v>
      </c>
      <c r="M46" s="20">
        <f t="shared" si="1"/>
        <v>0.6933333333333334</v>
      </c>
      <c r="N46" s="21"/>
    </row>
    <row r="47" spans="1:14" ht="18.75">
      <c r="A47" s="16">
        <v>10</v>
      </c>
      <c r="B47" s="16" t="s">
        <v>39</v>
      </c>
      <c r="C47" s="17" t="s">
        <v>50</v>
      </c>
      <c r="D47" s="16" t="s">
        <v>41</v>
      </c>
      <c r="E47" s="18">
        <v>9</v>
      </c>
      <c r="F47" s="18">
        <v>2</v>
      </c>
      <c r="G47" s="18">
        <v>5</v>
      </c>
      <c r="H47" s="18">
        <v>3</v>
      </c>
      <c r="I47" s="18">
        <v>13</v>
      </c>
      <c r="J47" s="18"/>
      <c r="K47" s="19">
        <f t="shared" si="0"/>
        <v>32</v>
      </c>
      <c r="L47" s="18">
        <v>75</v>
      </c>
      <c r="M47" s="20">
        <f t="shared" si="1"/>
        <v>0.4266666666666667</v>
      </c>
      <c r="N47" s="21"/>
    </row>
    <row r="48" spans="1:14" ht="18.75">
      <c r="A48" s="16">
        <v>11</v>
      </c>
      <c r="B48" s="16" t="s">
        <v>26</v>
      </c>
      <c r="C48" s="17" t="s">
        <v>51</v>
      </c>
      <c r="D48" s="16" t="s">
        <v>41</v>
      </c>
      <c r="E48" s="18">
        <v>6</v>
      </c>
      <c r="F48" s="18">
        <v>1</v>
      </c>
      <c r="G48" s="18">
        <v>0</v>
      </c>
      <c r="H48" s="18">
        <v>2</v>
      </c>
      <c r="I48" s="18">
        <v>11</v>
      </c>
      <c r="J48" s="18"/>
      <c r="K48" s="19">
        <f t="shared" si="0"/>
        <v>20</v>
      </c>
      <c r="L48" s="18">
        <v>75</v>
      </c>
      <c r="M48" s="20">
        <f t="shared" si="1"/>
        <v>0.26666666666666666</v>
      </c>
      <c r="N48" s="21"/>
    </row>
    <row r="49" spans="1:14" ht="18.75">
      <c r="A49" s="16">
        <v>12</v>
      </c>
      <c r="B49" s="16" t="s">
        <v>26</v>
      </c>
      <c r="C49" s="17" t="s">
        <v>52</v>
      </c>
      <c r="D49" s="16" t="s">
        <v>41</v>
      </c>
      <c r="E49" s="18">
        <v>7</v>
      </c>
      <c r="F49" s="18">
        <v>1</v>
      </c>
      <c r="G49" s="18">
        <v>0</v>
      </c>
      <c r="H49" s="18">
        <v>3</v>
      </c>
      <c r="I49" s="18">
        <v>4</v>
      </c>
      <c r="J49" s="18"/>
      <c r="K49" s="19">
        <f t="shared" si="0"/>
        <v>15</v>
      </c>
      <c r="L49" s="18">
        <v>75</v>
      </c>
      <c r="M49" s="20">
        <f t="shared" si="1"/>
        <v>0.2</v>
      </c>
      <c r="N49" s="21"/>
    </row>
    <row r="50" spans="1:14" ht="18.75">
      <c r="A50" s="16">
        <v>13</v>
      </c>
      <c r="B50" s="16" t="s">
        <v>26</v>
      </c>
      <c r="C50" s="17" t="s">
        <v>53</v>
      </c>
      <c r="D50" s="16" t="s">
        <v>41</v>
      </c>
      <c r="E50" s="18">
        <v>8</v>
      </c>
      <c r="F50" s="18">
        <v>0</v>
      </c>
      <c r="G50" s="18">
        <v>3</v>
      </c>
      <c r="H50" s="18">
        <v>3</v>
      </c>
      <c r="I50" s="18">
        <v>0</v>
      </c>
      <c r="J50" s="18"/>
      <c r="K50" s="19">
        <f t="shared" si="0"/>
        <v>14</v>
      </c>
      <c r="L50" s="18">
        <v>75</v>
      </c>
      <c r="M50" s="20">
        <f t="shared" si="1"/>
        <v>0.18666666666666668</v>
      </c>
      <c r="N50" s="21"/>
    </row>
    <row r="51" spans="1:14" ht="18.75">
      <c r="A51" s="16">
        <v>14</v>
      </c>
      <c r="B51" s="16" t="s">
        <v>39</v>
      </c>
      <c r="C51" s="17" t="s">
        <v>54</v>
      </c>
      <c r="D51" s="16" t="s">
        <v>41</v>
      </c>
      <c r="E51" s="18">
        <v>5</v>
      </c>
      <c r="F51" s="18">
        <v>0</v>
      </c>
      <c r="G51" s="18">
        <v>0</v>
      </c>
      <c r="H51" s="18">
        <v>2</v>
      </c>
      <c r="I51" s="18">
        <v>0</v>
      </c>
      <c r="J51" s="18"/>
      <c r="K51" s="19">
        <f t="shared" si="0"/>
        <v>7</v>
      </c>
      <c r="L51" s="18">
        <v>75</v>
      </c>
      <c r="M51" s="20">
        <f t="shared" si="1"/>
        <v>0.09333333333333334</v>
      </c>
      <c r="N51" s="21"/>
    </row>
    <row r="52" spans="1:14" ht="18.75">
      <c r="A52" s="16">
        <v>15</v>
      </c>
      <c r="B52" s="16" t="s">
        <v>26</v>
      </c>
      <c r="C52" s="17" t="s">
        <v>55</v>
      </c>
      <c r="D52" s="16" t="s">
        <v>41</v>
      </c>
      <c r="E52" s="18">
        <v>9</v>
      </c>
      <c r="F52" s="18">
        <v>5</v>
      </c>
      <c r="G52" s="18">
        <v>7</v>
      </c>
      <c r="H52" s="18">
        <v>3</v>
      </c>
      <c r="I52" s="18">
        <v>8</v>
      </c>
      <c r="J52" s="18"/>
      <c r="K52" s="19">
        <f t="shared" si="0"/>
        <v>32</v>
      </c>
      <c r="L52" s="18">
        <v>55</v>
      </c>
      <c r="M52" s="20">
        <f t="shared" si="1"/>
        <v>0.5818181818181818</v>
      </c>
      <c r="N52" s="21"/>
    </row>
    <row r="53" spans="1:14" ht="18.75">
      <c r="A53" s="16">
        <v>16</v>
      </c>
      <c r="B53" s="16" t="s">
        <v>39</v>
      </c>
      <c r="C53" s="17" t="s">
        <v>56</v>
      </c>
      <c r="D53" s="16" t="s">
        <v>41</v>
      </c>
      <c r="E53" s="18">
        <v>6</v>
      </c>
      <c r="F53" s="18">
        <v>3</v>
      </c>
      <c r="G53" s="18">
        <v>2</v>
      </c>
      <c r="H53" s="18">
        <v>3</v>
      </c>
      <c r="I53" s="18">
        <v>8</v>
      </c>
      <c r="J53" s="18"/>
      <c r="K53" s="19">
        <f t="shared" si="0"/>
        <v>22</v>
      </c>
      <c r="L53" s="18">
        <v>55</v>
      </c>
      <c r="M53" s="20">
        <f t="shared" si="1"/>
        <v>0.4</v>
      </c>
      <c r="N53" s="21"/>
    </row>
    <row r="54" spans="1:14" ht="18.75">
      <c r="A54" s="16">
        <v>17</v>
      </c>
      <c r="B54" s="16" t="s">
        <v>26</v>
      </c>
      <c r="C54" s="17" t="s">
        <v>57</v>
      </c>
      <c r="D54" s="16" t="s">
        <v>41</v>
      </c>
      <c r="E54" s="18">
        <v>12</v>
      </c>
      <c r="F54" s="18">
        <v>1</v>
      </c>
      <c r="G54" s="18">
        <v>4</v>
      </c>
      <c r="H54" s="18">
        <v>4</v>
      </c>
      <c r="I54" s="18">
        <v>0</v>
      </c>
      <c r="J54" s="18"/>
      <c r="K54" s="19">
        <f t="shared" si="0"/>
        <v>21</v>
      </c>
      <c r="L54" s="18">
        <v>55</v>
      </c>
      <c r="M54" s="20">
        <f t="shared" si="1"/>
        <v>0.38181818181818183</v>
      </c>
      <c r="N54" s="21"/>
    </row>
    <row r="55" spans="1:14" ht="18.75">
      <c r="A55" s="16">
        <v>18</v>
      </c>
      <c r="B55" s="16" t="s">
        <v>26</v>
      </c>
      <c r="C55" s="17" t="s">
        <v>58</v>
      </c>
      <c r="D55" s="16" t="s">
        <v>41</v>
      </c>
      <c r="E55" s="18">
        <v>6</v>
      </c>
      <c r="F55" s="18">
        <v>2</v>
      </c>
      <c r="G55" s="18">
        <v>3</v>
      </c>
      <c r="H55" s="18">
        <v>5</v>
      </c>
      <c r="I55" s="18">
        <v>2</v>
      </c>
      <c r="J55" s="18"/>
      <c r="K55" s="19">
        <f t="shared" si="0"/>
        <v>18</v>
      </c>
      <c r="L55" s="18">
        <v>55</v>
      </c>
      <c r="M55" s="20">
        <f t="shared" si="1"/>
        <v>0.32727272727272727</v>
      </c>
      <c r="N55" s="21"/>
    </row>
    <row r="56" spans="1:14" ht="18.75">
      <c r="A56" s="16">
        <v>19</v>
      </c>
      <c r="B56" s="16" t="s">
        <v>26</v>
      </c>
      <c r="C56" s="17" t="s">
        <v>59</v>
      </c>
      <c r="D56" s="16" t="s">
        <v>41</v>
      </c>
      <c r="E56" s="18">
        <v>7</v>
      </c>
      <c r="F56" s="18">
        <v>1</v>
      </c>
      <c r="G56" s="18">
        <v>2</v>
      </c>
      <c r="H56" s="18">
        <v>3</v>
      </c>
      <c r="I56" s="18">
        <v>4</v>
      </c>
      <c r="J56" s="18"/>
      <c r="K56" s="19">
        <f t="shared" si="0"/>
        <v>17</v>
      </c>
      <c r="L56" s="18">
        <v>55</v>
      </c>
      <c r="M56" s="20">
        <f t="shared" si="1"/>
        <v>0.3090909090909091</v>
      </c>
      <c r="N56" s="21"/>
    </row>
    <row r="57" spans="1:14" ht="18.75">
      <c r="A57" s="16">
        <v>20</v>
      </c>
      <c r="B57" s="16" t="s">
        <v>26</v>
      </c>
      <c r="C57" s="17" t="s">
        <v>60</v>
      </c>
      <c r="D57" s="16" t="s">
        <v>41</v>
      </c>
      <c r="E57" s="18">
        <v>9</v>
      </c>
      <c r="F57" s="18">
        <v>0</v>
      </c>
      <c r="G57" s="18">
        <v>3</v>
      </c>
      <c r="H57" s="18">
        <v>4</v>
      </c>
      <c r="I57" s="18">
        <v>0</v>
      </c>
      <c r="J57" s="18"/>
      <c r="K57" s="19">
        <f t="shared" si="0"/>
        <v>16</v>
      </c>
      <c r="L57" s="18">
        <v>55</v>
      </c>
      <c r="M57" s="20">
        <f t="shared" si="1"/>
        <v>0.2909090909090909</v>
      </c>
      <c r="N57" s="21"/>
    </row>
    <row r="58" spans="1:14" ht="18.75">
      <c r="A58" s="16">
        <v>21</v>
      </c>
      <c r="B58" s="16" t="s">
        <v>26</v>
      </c>
      <c r="C58" s="17" t="s">
        <v>61</v>
      </c>
      <c r="D58" s="16" t="s">
        <v>41</v>
      </c>
      <c r="E58" s="18">
        <v>5</v>
      </c>
      <c r="F58" s="18">
        <v>0</v>
      </c>
      <c r="G58" s="18">
        <v>2</v>
      </c>
      <c r="H58" s="18">
        <v>3</v>
      </c>
      <c r="I58" s="18">
        <v>2</v>
      </c>
      <c r="J58" s="18"/>
      <c r="K58" s="19">
        <f t="shared" si="0"/>
        <v>12</v>
      </c>
      <c r="L58" s="18">
        <v>55</v>
      </c>
      <c r="M58" s="20">
        <f t="shared" si="1"/>
        <v>0.21818181818181817</v>
      </c>
      <c r="N58" s="21"/>
    </row>
    <row r="59" spans="1:14" ht="18.75">
      <c r="A59" s="16">
        <v>22</v>
      </c>
      <c r="B59" s="16" t="s">
        <v>26</v>
      </c>
      <c r="C59" s="17" t="s">
        <v>61</v>
      </c>
      <c r="D59" s="16" t="s">
        <v>41</v>
      </c>
      <c r="E59" s="18">
        <v>4</v>
      </c>
      <c r="F59" s="18">
        <v>2</v>
      </c>
      <c r="G59" s="18">
        <v>2</v>
      </c>
      <c r="H59" s="18">
        <v>3</v>
      </c>
      <c r="I59" s="18">
        <v>1</v>
      </c>
      <c r="J59" s="18"/>
      <c r="K59" s="19">
        <f t="shared" si="0"/>
        <v>12</v>
      </c>
      <c r="L59" s="18">
        <v>55</v>
      </c>
      <c r="M59" s="20">
        <f t="shared" si="1"/>
        <v>0.21818181818181817</v>
      </c>
      <c r="N59" s="21"/>
    </row>
    <row r="60" spans="1:14" ht="18.75">
      <c r="A60" s="16">
        <v>23</v>
      </c>
      <c r="B60" s="16" t="s">
        <v>26</v>
      </c>
      <c r="C60" s="17" t="s">
        <v>62</v>
      </c>
      <c r="D60" s="16" t="s">
        <v>41</v>
      </c>
      <c r="E60" s="18">
        <v>6</v>
      </c>
      <c r="F60" s="18">
        <v>2</v>
      </c>
      <c r="G60" s="18">
        <v>2</v>
      </c>
      <c r="H60" s="18">
        <v>0</v>
      </c>
      <c r="I60" s="18">
        <v>0</v>
      </c>
      <c r="J60" s="18"/>
      <c r="K60" s="19">
        <f t="shared" si="0"/>
        <v>10</v>
      </c>
      <c r="L60" s="18">
        <v>55</v>
      </c>
      <c r="M60" s="20">
        <f t="shared" si="1"/>
        <v>0.18181818181818182</v>
      </c>
      <c r="N60" s="21"/>
    </row>
    <row r="61" spans="1:14" ht="18.75">
      <c r="A61" s="16">
        <v>24</v>
      </c>
      <c r="B61" s="16" t="s">
        <v>26</v>
      </c>
      <c r="C61" s="17" t="s">
        <v>63</v>
      </c>
      <c r="D61" s="16" t="s">
        <v>41</v>
      </c>
      <c r="E61" s="18">
        <v>3</v>
      </c>
      <c r="F61" s="18">
        <v>1</v>
      </c>
      <c r="G61" s="18">
        <v>0</v>
      </c>
      <c r="H61" s="18">
        <v>2</v>
      </c>
      <c r="I61" s="18">
        <v>0</v>
      </c>
      <c r="J61" s="18"/>
      <c r="K61" s="19">
        <f t="shared" si="0"/>
        <v>6</v>
      </c>
      <c r="L61" s="18">
        <v>55</v>
      </c>
      <c r="M61" s="20">
        <f t="shared" si="1"/>
        <v>0.10909090909090909</v>
      </c>
      <c r="N61" s="21"/>
    </row>
    <row r="62" spans="1:14" ht="18.75">
      <c r="A62" s="16">
        <v>25</v>
      </c>
      <c r="B62" s="16" t="s">
        <v>26</v>
      </c>
      <c r="C62" s="17" t="s">
        <v>64</v>
      </c>
      <c r="D62" s="16" t="s">
        <v>41</v>
      </c>
      <c r="E62" s="18">
        <v>17</v>
      </c>
      <c r="F62" s="18">
        <v>8</v>
      </c>
      <c r="G62" s="18">
        <v>6</v>
      </c>
      <c r="H62" s="18">
        <v>20</v>
      </c>
      <c r="I62" s="18"/>
      <c r="J62" s="18"/>
      <c r="K62" s="19">
        <f t="shared" si="0"/>
        <v>51</v>
      </c>
      <c r="L62" s="18">
        <v>56</v>
      </c>
      <c r="M62" s="20">
        <f t="shared" si="1"/>
        <v>0.9107142857142857</v>
      </c>
      <c r="N62" s="21"/>
    </row>
    <row r="63" spans="1:14" ht="18.75">
      <c r="A63" s="16">
        <v>26</v>
      </c>
      <c r="B63" s="16" t="s">
        <v>26</v>
      </c>
      <c r="C63" s="17" t="s">
        <v>65</v>
      </c>
      <c r="D63" s="16" t="s">
        <v>41</v>
      </c>
      <c r="E63" s="18">
        <v>15</v>
      </c>
      <c r="F63" s="18">
        <v>8</v>
      </c>
      <c r="G63" s="18">
        <v>6</v>
      </c>
      <c r="H63" s="18">
        <v>15</v>
      </c>
      <c r="I63" s="18"/>
      <c r="J63" s="18"/>
      <c r="K63" s="19">
        <f t="shared" si="0"/>
        <v>44</v>
      </c>
      <c r="L63" s="18">
        <v>56</v>
      </c>
      <c r="M63" s="20">
        <f t="shared" si="1"/>
        <v>0.7857142857142857</v>
      </c>
      <c r="N63" s="21"/>
    </row>
    <row r="64" spans="1:14" ht="18.75">
      <c r="A64" s="16">
        <v>27</v>
      </c>
      <c r="B64" s="16" t="s">
        <v>26</v>
      </c>
      <c r="C64" s="17" t="s">
        <v>66</v>
      </c>
      <c r="D64" s="16" t="s">
        <v>41</v>
      </c>
      <c r="E64" s="18">
        <v>12</v>
      </c>
      <c r="F64" s="18">
        <v>8</v>
      </c>
      <c r="G64" s="18">
        <v>6</v>
      </c>
      <c r="H64" s="18">
        <v>11</v>
      </c>
      <c r="I64" s="18"/>
      <c r="J64" s="18"/>
      <c r="K64" s="19">
        <f t="shared" si="0"/>
        <v>37</v>
      </c>
      <c r="L64" s="18">
        <v>56</v>
      </c>
      <c r="M64" s="20">
        <f t="shared" si="1"/>
        <v>0.6607142857142857</v>
      </c>
      <c r="N64" s="21"/>
    </row>
    <row r="65" spans="1:14" ht="18.75">
      <c r="A65" s="16">
        <v>28</v>
      </c>
      <c r="B65" s="16" t="s">
        <v>26</v>
      </c>
      <c r="C65" s="17" t="s">
        <v>67</v>
      </c>
      <c r="D65" s="16" t="s">
        <v>41</v>
      </c>
      <c r="E65" s="18">
        <v>9</v>
      </c>
      <c r="F65" s="18">
        <v>6</v>
      </c>
      <c r="G65" s="18">
        <v>8</v>
      </c>
      <c r="H65" s="18">
        <v>10</v>
      </c>
      <c r="I65" s="18"/>
      <c r="J65" s="18"/>
      <c r="K65" s="19">
        <f t="shared" si="0"/>
        <v>33</v>
      </c>
      <c r="L65" s="18">
        <v>56</v>
      </c>
      <c r="M65" s="20">
        <f t="shared" si="1"/>
        <v>0.5892857142857143</v>
      </c>
      <c r="N65" s="21"/>
    </row>
    <row r="66" spans="1:14" ht="18.75">
      <c r="A66" s="16">
        <v>29</v>
      </c>
      <c r="B66" s="16" t="s">
        <v>26</v>
      </c>
      <c r="C66" s="17" t="s">
        <v>64</v>
      </c>
      <c r="D66" s="16" t="s">
        <v>41</v>
      </c>
      <c r="E66" s="18">
        <v>9</v>
      </c>
      <c r="F66" s="18">
        <v>6</v>
      </c>
      <c r="G66" s="18">
        <v>6</v>
      </c>
      <c r="H66" s="18">
        <v>0</v>
      </c>
      <c r="I66" s="18"/>
      <c r="J66" s="18"/>
      <c r="K66" s="19">
        <f t="shared" si="0"/>
        <v>21</v>
      </c>
      <c r="L66" s="18">
        <v>56</v>
      </c>
      <c r="M66" s="20">
        <f t="shared" si="1"/>
        <v>0.375</v>
      </c>
      <c r="N66" s="21"/>
    </row>
    <row r="67" spans="1:14" ht="18.75">
      <c r="A67" s="16">
        <v>30</v>
      </c>
      <c r="B67" s="16" t="s">
        <v>26</v>
      </c>
      <c r="C67" s="17" t="s">
        <v>68</v>
      </c>
      <c r="D67" s="16" t="s">
        <v>41</v>
      </c>
      <c r="E67" s="18">
        <v>11</v>
      </c>
      <c r="F67" s="18">
        <v>8</v>
      </c>
      <c r="G67" s="18">
        <v>0</v>
      </c>
      <c r="H67" s="18">
        <v>0</v>
      </c>
      <c r="I67" s="18"/>
      <c r="J67" s="18"/>
      <c r="K67" s="19">
        <f t="shared" si="0"/>
        <v>19</v>
      </c>
      <c r="L67" s="18">
        <v>56</v>
      </c>
      <c r="M67" s="20">
        <f t="shared" si="1"/>
        <v>0.3392857142857143</v>
      </c>
      <c r="N67" s="21"/>
    </row>
    <row r="68" spans="1:14" ht="18.75">
      <c r="A68" s="16">
        <v>31</v>
      </c>
      <c r="B68" s="16" t="s">
        <v>26</v>
      </c>
      <c r="C68" s="17" t="s">
        <v>69</v>
      </c>
      <c r="D68" s="16" t="s">
        <v>41</v>
      </c>
      <c r="E68" s="18">
        <v>7</v>
      </c>
      <c r="F68" s="18">
        <v>6</v>
      </c>
      <c r="G68" s="18">
        <v>0</v>
      </c>
      <c r="H68" s="18">
        <v>0</v>
      </c>
      <c r="I68" s="18"/>
      <c r="J68" s="18"/>
      <c r="K68" s="19">
        <f t="shared" si="0"/>
        <v>13</v>
      </c>
      <c r="L68" s="18">
        <v>56</v>
      </c>
      <c r="M68" s="20">
        <f t="shared" si="1"/>
        <v>0.23214285714285715</v>
      </c>
      <c r="N68" s="21"/>
    </row>
    <row r="69" spans="1:14" ht="50.25" customHeight="1">
      <c r="A69" s="6" t="s">
        <v>70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45.75" customHeight="1">
      <c r="A70" s="6" t="s">
        <v>71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50.25" customHeight="1">
      <c r="A71" s="6" t="s">
        <v>72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50.25" customHeight="1">
      <c r="A72" s="6" t="s">
        <v>72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</sheetData>
  <sheetProtection selectLockedCells="1" selectUnlockedCells="1"/>
  <autoFilter ref="A37:N72"/>
  <mergeCells count="23">
    <mergeCell ref="A1:N1"/>
    <mergeCell ref="A2:N2"/>
    <mergeCell ref="A3:N3"/>
    <mergeCell ref="K4:M4"/>
    <mergeCell ref="A5:N5"/>
    <mergeCell ref="A6:N6"/>
    <mergeCell ref="A7:N7"/>
    <mergeCell ref="A8:N8"/>
    <mergeCell ref="A10:N10"/>
    <mergeCell ref="A12:N12"/>
    <mergeCell ref="A16:N16"/>
    <mergeCell ref="A17:N17"/>
    <mergeCell ref="A18:N18"/>
    <mergeCell ref="A20:N20"/>
    <mergeCell ref="A21:N21"/>
    <mergeCell ref="A23:IL23"/>
    <mergeCell ref="A24:IL24"/>
    <mergeCell ref="A25:IL25"/>
    <mergeCell ref="A27:IL27"/>
    <mergeCell ref="A31:N31"/>
    <mergeCell ref="A32:N32"/>
    <mergeCell ref="A34:N34"/>
    <mergeCell ref="A35:N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2023-10-05T11:22:48Z</dcterms:modified>
  <cp:category/>
  <cp:version/>
  <cp:contentType/>
  <cp:contentStatus/>
  <cp:revision>5</cp:revision>
</cp:coreProperties>
</file>