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'Лист1'!$A$1:$V$51</definedName>
    <definedName name="_xlnm._FilterDatabase" localSheetId="0" hidden="1">'Лист1'!$A$39:$V$51</definedName>
    <definedName name="Excel_BuiltIn_Print_Area" localSheetId="0">'Лист1'!$A$1:$V$51</definedName>
    <definedName name="Excel_BuiltIn__FilterDatabase" localSheetId="0">'Лист1'!$A$39:$V$47</definedName>
  </definedNames>
  <calcPr fullCalcOnLoad="1"/>
</workbook>
</file>

<file path=xl/sharedStrings.xml><?xml version="1.0" encoding="utf-8"?>
<sst xmlns="http://schemas.openxmlformats.org/spreadsheetml/2006/main" count="131" uniqueCount="87">
  <si>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</si>
  <si>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</si>
  <si>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</si>
  <si>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«01» ноября 2023 г.</t>
  </si>
  <si>
    <r>
      <rPr>
        <sz val="18"/>
        <color indexed="8"/>
        <rFont val="Times New Roman"/>
        <family val="1"/>
      </rPr>
      <t>Место проведения</t>
    </r>
    <r>
      <rPr>
        <sz val="18"/>
        <rFont val="Times New Roman"/>
        <family val="1"/>
      </rPr>
      <t>:  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</si>
  <si>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</si>
  <si>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   ,  6 класс -2     ,  7 класс -3   , 8 класс - 1    , 9 класс -2    , 10 класс -0    , 11 класс -0.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</si>
  <si>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</si>
  <si>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>Председатель жюри</t>
    </r>
    <r>
      <rPr>
        <sz val="18"/>
        <rFont val="Times New Roman"/>
        <family val="1"/>
      </rPr>
      <t>: Булыгина Инна Николаевна</t>
    </r>
  </si>
  <si>
    <r>
      <rPr>
        <sz val="18"/>
        <color indexed="8"/>
        <rFont val="Times New Roman"/>
        <family val="1"/>
      </rPr>
      <t>Секретарь жюр</t>
    </r>
    <r>
      <rPr>
        <sz val="18"/>
        <rFont val="Times New Roman"/>
        <family val="1"/>
      </rPr>
      <t>и: Мещеряков Андрей Юрьевич</t>
    </r>
  </si>
  <si>
    <t>Члены жюри: Алпатов Владислав Александрович, Недобежкина Марина Ивановна, Хатунцев Максим Дмитриевич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</si>
  <si>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</si>
  <si>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</si>
  <si>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</si>
  <si>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</si>
  <si>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</t>
    </r>
    <r>
      <rPr>
        <sz val="18"/>
        <rFont val="Times New Roman"/>
        <family val="1"/>
      </rPr>
      <t>, которая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 xml:space="preserve">а </t>
    </r>
    <r>
      <rPr>
        <sz val="18"/>
        <color indexed="8"/>
        <rFont val="Times New Roman"/>
        <family val="1"/>
      </rPr>
      <t>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</si>
  <si>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</si>
  <si>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 всего  - 0   , 6 класс - 0    ,  7 класс - 0  , 8 класс - 0    , 9 класс -  0  , 10 класс - 0   , 11 класс - 0   .</t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</si>
  <si>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6 класс - 0    ,  7 класс - 0  , 8 класс -  0   , 9 класс - 0   , 10 класс - 0   , 11 класс - 0    .</t>
    </r>
  </si>
  <si>
    <t>В ходе проведения школьного этапа олимпиады было удалено  0__ участников, рассмотрено  0__ апелляций, из них: удовлетворено 0__, отклонен 0__.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</si>
  <si>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5, «ПРОТИВ» - 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</si>
  <si>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</si>
  <si>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</si>
  <si>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</si>
  <si>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 xml:space="preserve"> 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</si>
  <si>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</si>
  <si>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</si>
  <si>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</si>
  <si>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</si>
  <si>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</si>
  <si>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</si>
  <si>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</si>
  <si>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</si>
  <si>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</si>
  <si>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</si>
  <si>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</si>
  <si>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</si>
  <si>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</si>
  <si>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</si>
  <si>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</si>
  <si>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</si>
  <si>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</si>
  <si>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</si>
  <si>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</si>
  <si>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</si>
  <si>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</si>
  <si>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</si>
  <si>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</si>
  <si>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Т0601</t>
  </si>
  <si>
    <t>Антонян</t>
  </si>
  <si>
    <t>Карине</t>
  </si>
  <si>
    <t>Оганесовна</t>
  </si>
  <si>
    <t>ж</t>
  </si>
  <si>
    <t>Российская Федерация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</si>
  <si>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</si>
  <si>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Участник</t>
  </si>
  <si>
    <t>Булыгина Инна Николаевна</t>
  </si>
  <si>
    <t>Т0604</t>
  </si>
  <si>
    <t xml:space="preserve">Аксенова </t>
  </si>
  <si>
    <t>Дарья</t>
  </si>
  <si>
    <t>Михайловна</t>
  </si>
  <si>
    <t>Т0701</t>
  </si>
  <si>
    <t xml:space="preserve">Цветкова </t>
  </si>
  <si>
    <t>Полина</t>
  </si>
  <si>
    <t>Ярославовна</t>
  </si>
  <si>
    <t>Т0704</t>
  </si>
  <si>
    <t>Головина</t>
  </si>
  <si>
    <t>Александра</t>
  </si>
  <si>
    <t>Олеговна</t>
  </si>
  <si>
    <t>Мещеряков Андрей Юрьевич</t>
  </si>
  <si>
    <t>Т0705</t>
  </si>
  <si>
    <t>Николаева</t>
  </si>
  <si>
    <t>Анастасия</t>
  </si>
  <si>
    <t>Александровна</t>
  </si>
  <si>
    <t>Т0801</t>
  </si>
  <si>
    <t>Дудина</t>
  </si>
  <si>
    <t>Максимовна</t>
  </si>
  <si>
    <t>Т0903</t>
  </si>
  <si>
    <t>Савенкова</t>
  </si>
  <si>
    <t>Ксения</t>
  </si>
  <si>
    <t>Т0902</t>
  </si>
  <si>
    <t>Клачкова</t>
  </si>
  <si>
    <t>Снежанна</t>
  </si>
  <si>
    <t>Владимировна</t>
  </si>
  <si>
    <r>
      <rPr>
        <sz val="18"/>
        <rFont val="Times New Roman"/>
        <family val="1"/>
      </rPr>
      <t xml:space="preserve">   Председатель жюри: Булыгина Инна Николаевна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</si>
  <si>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Мещеряков Андрей Юрьевич  </t>
    </r>
    <r>
      <rPr>
        <i/>
        <sz val="18"/>
        <rFont val="Times New Roman"/>
        <family val="1"/>
      </rPr>
      <t>(подпись)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</si>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</sst>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left" vertical="top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view="pageBreakPreview" zoomScaleNormal="73" zoomScaleSheetLayoutView="100" workbookViewId="0" topLeftCell="A1">
      <selection activeCell="J41" sqref="J4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7" max="7" width="13.8515625" style="0" customWidth="1"/>
    <col min="8" max="8" width="16.710937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7.57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Q4" s="4" t="s">
        <v>3</v>
      </c>
      <c r="R4" s="4"/>
      <c r="S4" s="4"/>
      <c r="T4" s="5"/>
      <c r="U4" s="5"/>
      <c r="V4" s="5"/>
    </row>
    <row r="5" spans="1:22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7"/>
      <c r="V13" s="7"/>
    </row>
    <row r="14" spans="1:22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2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="6" customFormat="1" ht="23.25">
      <c r="A27" s="6" t="s">
        <v>19</v>
      </c>
    </row>
    <row r="28" s="6" customFormat="1" ht="23.25"/>
    <row r="29" spans="1:22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</row>
    <row r="31" spans="1:22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ht="15.75"/>
    <row r="39" spans="1:2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4" t="s">
        <v>46</v>
      </c>
    </row>
    <row r="40" spans="1:22" ht="44.25">
      <c r="A40" s="17">
        <v>1</v>
      </c>
      <c r="B40" s="17" t="s">
        <v>47</v>
      </c>
      <c r="C40" s="17" t="s">
        <v>48</v>
      </c>
      <c r="D40" s="17" t="s">
        <v>49</v>
      </c>
      <c r="E40" s="17" t="s">
        <v>50</v>
      </c>
      <c r="F40" s="17" t="s">
        <v>51</v>
      </c>
      <c r="G40" s="17" t="s">
        <v>52</v>
      </c>
      <c r="H40" s="18">
        <v>40684</v>
      </c>
      <c r="I40" s="17" t="s">
        <v>53</v>
      </c>
      <c r="J40" s="19" t="s">
        <v>54</v>
      </c>
      <c r="K40" s="17">
        <v>6</v>
      </c>
      <c r="L40" s="20">
        <v>7</v>
      </c>
      <c r="M40" s="20">
        <v>3.5</v>
      </c>
      <c r="N40" s="20">
        <v>0</v>
      </c>
      <c r="O40" s="20">
        <v>0</v>
      </c>
      <c r="P40" s="21">
        <f aca="true" t="shared" si="0" ref="P40:P47">SUM(L40:O40)</f>
        <v>10.5</v>
      </c>
      <c r="Q40" s="20">
        <v>55</v>
      </c>
      <c r="R40" s="22">
        <f aca="true" t="shared" si="1" ref="R40:R47">P40/Q40</f>
        <v>0.19090909090909092</v>
      </c>
      <c r="S40" s="23"/>
      <c r="T40" s="23">
        <f aca="true" t="shared" si="2" ref="T40:T47">SUM(P40,S40)</f>
        <v>10.5</v>
      </c>
      <c r="U40" s="24" t="s">
        <v>55</v>
      </c>
      <c r="V40" s="17" t="s">
        <v>56</v>
      </c>
    </row>
    <row r="41" spans="1:22" ht="44.25">
      <c r="A41" s="17">
        <v>2</v>
      </c>
      <c r="B41" s="17" t="s">
        <v>47</v>
      </c>
      <c r="C41" s="17" t="s">
        <v>57</v>
      </c>
      <c r="D41" s="17" t="s">
        <v>58</v>
      </c>
      <c r="E41" s="17" t="s">
        <v>59</v>
      </c>
      <c r="F41" s="17" t="s">
        <v>60</v>
      </c>
      <c r="G41" s="17" t="s">
        <v>52</v>
      </c>
      <c r="H41" s="18">
        <v>40760</v>
      </c>
      <c r="I41" s="17" t="s">
        <v>53</v>
      </c>
      <c r="J41" s="19" t="s">
        <v>54</v>
      </c>
      <c r="K41" s="17">
        <v>6</v>
      </c>
      <c r="L41" s="20">
        <v>4</v>
      </c>
      <c r="M41" s="20">
        <v>3</v>
      </c>
      <c r="N41" s="20">
        <v>0</v>
      </c>
      <c r="O41" s="20">
        <v>0</v>
      </c>
      <c r="P41" s="21">
        <f t="shared" si="0"/>
        <v>7</v>
      </c>
      <c r="Q41" s="20">
        <v>55</v>
      </c>
      <c r="R41" s="22">
        <f t="shared" si="1"/>
        <v>0.12727272727272726</v>
      </c>
      <c r="S41" s="23"/>
      <c r="T41" s="23">
        <f t="shared" si="2"/>
        <v>7</v>
      </c>
      <c r="U41" s="24" t="s">
        <v>55</v>
      </c>
      <c r="V41" s="17" t="s">
        <v>56</v>
      </c>
    </row>
    <row r="42" spans="1:22" ht="44.25">
      <c r="A42" s="17">
        <v>3</v>
      </c>
      <c r="B42" s="17" t="s">
        <v>47</v>
      </c>
      <c r="C42" s="17" t="s">
        <v>61</v>
      </c>
      <c r="D42" s="17" t="s">
        <v>62</v>
      </c>
      <c r="E42" s="17" t="s">
        <v>63</v>
      </c>
      <c r="F42" s="17" t="s">
        <v>64</v>
      </c>
      <c r="G42" s="25" t="s">
        <v>52</v>
      </c>
      <c r="H42" s="18">
        <v>40356</v>
      </c>
      <c r="I42" s="17" t="s">
        <v>53</v>
      </c>
      <c r="J42" s="19" t="s">
        <v>54</v>
      </c>
      <c r="K42" s="17">
        <v>7</v>
      </c>
      <c r="L42" s="20">
        <v>12</v>
      </c>
      <c r="M42" s="20">
        <v>4</v>
      </c>
      <c r="N42" s="20">
        <v>1</v>
      </c>
      <c r="O42" s="20">
        <v>0.5</v>
      </c>
      <c r="P42" s="21">
        <f t="shared" si="0"/>
        <v>17.5</v>
      </c>
      <c r="Q42" s="20">
        <v>60</v>
      </c>
      <c r="R42" s="22">
        <f t="shared" si="1"/>
        <v>0.2916666666666667</v>
      </c>
      <c r="S42" s="23"/>
      <c r="T42" s="23">
        <f t="shared" si="2"/>
        <v>17.5</v>
      </c>
      <c r="U42" s="24" t="s">
        <v>55</v>
      </c>
      <c r="V42" s="17" t="s">
        <v>56</v>
      </c>
    </row>
    <row r="43" spans="1:22" ht="44.25">
      <c r="A43" s="17">
        <v>4</v>
      </c>
      <c r="B43" s="17" t="s">
        <v>47</v>
      </c>
      <c r="C43" s="17" t="s">
        <v>65</v>
      </c>
      <c r="D43" s="17" t="s">
        <v>66</v>
      </c>
      <c r="E43" s="17" t="s">
        <v>67</v>
      </c>
      <c r="F43" s="17" t="s">
        <v>68</v>
      </c>
      <c r="G43" s="17" t="s">
        <v>52</v>
      </c>
      <c r="H43" s="18">
        <v>40295</v>
      </c>
      <c r="I43" s="17" t="s">
        <v>53</v>
      </c>
      <c r="J43" s="19" t="s">
        <v>54</v>
      </c>
      <c r="K43" s="17">
        <v>7</v>
      </c>
      <c r="L43" s="20">
        <v>8</v>
      </c>
      <c r="M43" s="20">
        <v>0</v>
      </c>
      <c r="N43" s="20">
        <v>0</v>
      </c>
      <c r="O43" s="20">
        <v>0</v>
      </c>
      <c r="P43" s="21">
        <f t="shared" si="0"/>
        <v>8</v>
      </c>
      <c r="Q43" s="20">
        <v>60</v>
      </c>
      <c r="R43" s="22">
        <f t="shared" si="1"/>
        <v>0.13333333333333333</v>
      </c>
      <c r="S43" s="23"/>
      <c r="T43" s="23">
        <f t="shared" si="2"/>
        <v>8</v>
      </c>
      <c r="U43" s="24" t="s">
        <v>55</v>
      </c>
      <c r="V43" s="17" t="s">
        <v>69</v>
      </c>
    </row>
    <row r="44" spans="1:22" ht="44.25">
      <c r="A44" s="17">
        <v>5</v>
      </c>
      <c r="B44" s="17" t="s">
        <v>47</v>
      </c>
      <c r="C44" s="17" t="s">
        <v>70</v>
      </c>
      <c r="D44" s="17" t="s">
        <v>71</v>
      </c>
      <c r="E44" s="17" t="s">
        <v>72</v>
      </c>
      <c r="F44" s="17" t="s">
        <v>73</v>
      </c>
      <c r="G44" s="26" t="s">
        <v>52</v>
      </c>
      <c r="H44" s="18">
        <v>40258</v>
      </c>
      <c r="I44" s="17" t="s">
        <v>53</v>
      </c>
      <c r="J44" s="19" t="s">
        <v>54</v>
      </c>
      <c r="K44" s="17">
        <v>7</v>
      </c>
      <c r="L44" s="20">
        <v>7</v>
      </c>
      <c r="M44" s="20">
        <v>1</v>
      </c>
      <c r="N44" s="20">
        <v>0</v>
      </c>
      <c r="O44" s="20">
        <v>0</v>
      </c>
      <c r="P44" s="21">
        <f t="shared" si="0"/>
        <v>8</v>
      </c>
      <c r="Q44" s="20">
        <v>60</v>
      </c>
      <c r="R44" s="22">
        <f t="shared" si="1"/>
        <v>0.13333333333333333</v>
      </c>
      <c r="S44" s="23"/>
      <c r="T44" s="23">
        <f t="shared" si="2"/>
        <v>8</v>
      </c>
      <c r="U44" s="24" t="s">
        <v>55</v>
      </c>
      <c r="V44" s="17" t="s">
        <v>69</v>
      </c>
    </row>
    <row r="45" spans="1:22" ht="44.25">
      <c r="A45" s="17">
        <v>6</v>
      </c>
      <c r="B45" s="17" t="s">
        <v>47</v>
      </c>
      <c r="C45" s="27" t="s">
        <v>74</v>
      </c>
      <c r="D45" s="17" t="s">
        <v>75</v>
      </c>
      <c r="E45" s="17" t="s">
        <v>59</v>
      </c>
      <c r="F45" s="17" t="s">
        <v>76</v>
      </c>
      <c r="G45" s="17" t="s">
        <v>52</v>
      </c>
      <c r="H45" s="18">
        <v>39999</v>
      </c>
      <c r="I45" s="17" t="s">
        <v>53</v>
      </c>
      <c r="J45" s="19" t="s">
        <v>54</v>
      </c>
      <c r="K45" s="17">
        <v>8</v>
      </c>
      <c r="L45" s="20">
        <v>8</v>
      </c>
      <c r="M45" s="20">
        <v>8</v>
      </c>
      <c r="N45" s="20">
        <v>5</v>
      </c>
      <c r="O45" s="20">
        <v>0</v>
      </c>
      <c r="P45" s="21">
        <f t="shared" si="0"/>
        <v>21</v>
      </c>
      <c r="Q45" s="20">
        <v>60</v>
      </c>
      <c r="R45" s="22">
        <f t="shared" si="1"/>
        <v>0.35</v>
      </c>
      <c r="S45" s="23"/>
      <c r="T45" s="23">
        <f t="shared" si="2"/>
        <v>21</v>
      </c>
      <c r="U45" s="24" t="s">
        <v>55</v>
      </c>
      <c r="V45" s="17" t="s">
        <v>56</v>
      </c>
    </row>
    <row r="46" spans="1:22" ht="44.25">
      <c r="A46" s="17">
        <v>7</v>
      </c>
      <c r="B46" s="17" t="s">
        <v>47</v>
      </c>
      <c r="C46" s="17" t="s">
        <v>77</v>
      </c>
      <c r="D46" s="17" t="s">
        <v>78</v>
      </c>
      <c r="E46" s="17" t="s">
        <v>79</v>
      </c>
      <c r="F46" s="17" t="s">
        <v>73</v>
      </c>
      <c r="G46" s="17" t="s">
        <v>52</v>
      </c>
      <c r="H46" s="18">
        <v>39672</v>
      </c>
      <c r="I46" s="17" t="s">
        <v>53</v>
      </c>
      <c r="J46" s="19" t="s">
        <v>54</v>
      </c>
      <c r="K46" s="17">
        <v>9</v>
      </c>
      <c r="L46" s="20">
        <v>7</v>
      </c>
      <c r="M46" s="20">
        <v>12</v>
      </c>
      <c r="N46" s="20">
        <v>0</v>
      </c>
      <c r="O46" s="20">
        <v>0</v>
      </c>
      <c r="P46" s="21">
        <f t="shared" si="0"/>
        <v>19</v>
      </c>
      <c r="Q46" s="20">
        <v>60</v>
      </c>
      <c r="R46" s="22">
        <f t="shared" si="1"/>
        <v>0.31666666666666665</v>
      </c>
      <c r="S46" s="23"/>
      <c r="T46" s="23">
        <f t="shared" si="2"/>
        <v>19</v>
      </c>
      <c r="U46" s="24" t="s">
        <v>55</v>
      </c>
      <c r="V46" s="17" t="s">
        <v>69</v>
      </c>
    </row>
    <row r="47" spans="1:22" ht="44.25">
      <c r="A47" s="17">
        <v>8</v>
      </c>
      <c r="B47" s="17" t="s">
        <v>47</v>
      </c>
      <c r="C47" s="17" t="s">
        <v>80</v>
      </c>
      <c r="D47" s="17" t="s">
        <v>81</v>
      </c>
      <c r="E47" s="17" t="s">
        <v>82</v>
      </c>
      <c r="F47" s="25" t="s">
        <v>83</v>
      </c>
      <c r="G47" s="17" t="s">
        <v>52</v>
      </c>
      <c r="H47" s="18">
        <v>39500</v>
      </c>
      <c r="I47" s="17" t="s">
        <v>53</v>
      </c>
      <c r="J47" s="19" t="s">
        <v>54</v>
      </c>
      <c r="K47" s="17">
        <v>9</v>
      </c>
      <c r="L47" s="20">
        <v>3</v>
      </c>
      <c r="M47" s="20">
        <v>1</v>
      </c>
      <c r="N47" s="20">
        <v>0</v>
      </c>
      <c r="O47" s="20">
        <v>0</v>
      </c>
      <c r="P47" s="21">
        <f t="shared" si="0"/>
        <v>4</v>
      </c>
      <c r="Q47" s="20">
        <v>60</v>
      </c>
      <c r="R47" s="22">
        <f t="shared" si="1"/>
        <v>0.06666666666666667</v>
      </c>
      <c r="S47" s="23"/>
      <c r="T47" s="23">
        <f t="shared" si="2"/>
        <v>4</v>
      </c>
      <c r="U47" s="24" t="s">
        <v>55</v>
      </c>
      <c r="V47" s="17" t="s">
        <v>69</v>
      </c>
    </row>
    <row r="48" spans="1:22" ht="50.25" customHeight="1">
      <c r="A48" s="28" t="s">
        <v>84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0"/>
    </row>
    <row r="49" spans="1:22" ht="45.75" customHeight="1">
      <c r="A49" s="6" t="s">
        <v>85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</row>
    <row r="50" spans="1:22" ht="50.25" customHeight="1">
      <c r="A50" s="7" t="s">
        <v>86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50.25" customHeight="1">
      <c r="A51" s="7" t="s">
        <v>86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</sheetData>
  <sheetProtection selectLockedCells="1" selectUnlockedCells="1"/>
  <autoFilter ref="A39:V51"/>
  <mergeCells count="29">
    <mergeCell ref="A1:V1"/>
    <mergeCell ref="A2:V2"/>
    <mergeCell ref="A3:V3"/>
    <mergeCell ref="Q4:S4"/>
    <mergeCell ref="A5:V5"/>
    <mergeCell ref="A6:V6"/>
    <mergeCell ref="A7:V7"/>
    <mergeCell ref="A8:V8"/>
    <mergeCell ref="A10:V10"/>
    <mergeCell ref="A12:V12"/>
    <mergeCell ref="A13:R13"/>
    <mergeCell ref="A14:U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R30"/>
    <mergeCell ref="A33:V33"/>
    <mergeCell ref="A34:V34"/>
    <mergeCell ref="A36:V36"/>
    <mergeCell ref="A37:V37"/>
    <mergeCell ref="A48:U48"/>
    <mergeCell ref="A49:U49"/>
  </mergeCells>
  <printOptions horizontalCentered="1"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cp:lastPrinted>2023-10-26T13:05:31Z</cp:lastPrinted>
  <dcterms:created xsi:type="dcterms:W3CDTF">2023-09-20T12:52:35Z</dcterms:created>
  <dcterms:modified xsi:type="dcterms:W3CDTF">2023-11-02T10:13:51Z</dcterms:modified>
  <cp:category/>
  <cp:version/>
  <cp:contentType/>
  <cp:contentStatus/>
  <cp:revision>1</cp:revision>
</cp:coreProperties>
</file>