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'Лист1'!$A$35:$P$63</definedName>
    <definedName name="Excel_BuiltIn_Print_Area" localSheetId="0">'Лист1'!$A$35:$P$63</definedName>
    <definedName name="Excel_BuiltIn__FilterDatabase" localSheetId="0">'Лист1'!$A$36:$O$36</definedName>
  </definedNames>
  <calcPr fullCalcOnLoad="1"/>
</workbook>
</file>

<file path=xl/sharedStrings.xml><?xml version="1.0" encoding="utf-8"?>
<sst xmlns="http://schemas.openxmlformats.org/spreadsheetml/2006/main" count="149" uniqueCount="100">
  <si>
    <t>ПРОТОКОЛ</t>
  </si>
  <si>
    <t xml:space="preserve">заседания жюри школьного этапа всероссийской олимпиады школьников </t>
  </si>
  <si>
    <r>
      <rPr>
        <b/>
        <sz val="14"/>
        <color indexed="8"/>
        <rFont val="Times New Roman"/>
        <family val="1"/>
      </rPr>
      <t>по</t>
    </r>
    <r>
      <rPr>
        <b/>
        <sz val="14"/>
        <rFont val="Times New Roman"/>
        <family val="1"/>
      </rPr>
      <t xml:space="preserve"> физической культуре</t>
    </r>
    <r>
      <rPr>
        <b/>
        <sz val="14"/>
        <color indexed="8"/>
        <rFont val="Times New Roman"/>
        <family val="1"/>
      </rPr>
      <t xml:space="preserve"> в 2023/24 учебном году</t>
    </r>
  </si>
  <si>
    <t>от «20"октября 2023 г.</t>
  </si>
  <si>
    <t>Место проведения: Муниципальное автономное общеобразовательное учреждение «Средняя общеобразовательная школа №5 «Научно-технологический центр имени И.В. Мичурина»</t>
  </si>
  <si>
    <r>
      <rPr>
        <sz val="14"/>
        <color indexed="8"/>
        <rFont val="Times New Roman"/>
        <family val="1"/>
      </rPr>
      <t xml:space="preserve">Дата проведения: </t>
    </r>
    <r>
      <rPr>
        <sz val="14"/>
        <rFont val="Times New Roman"/>
        <family val="1"/>
      </rPr>
      <t>20.10.2023</t>
    </r>
  </si>
  <si>
    <r>
      <rPr>
        <sz val="14"/>
        <color indexed="8"/>
        <rFont val="Times New Roman"/>
        <family val="1"/>
      </rPr>
      <t xml:space="preserve">Количество участников: </t>
    </r>
    <r>
      <rPr>
        <b/>
        <sz val="14"/>
        <color indexed="8"/>
        <rFont val="Times New Roman"/>
        <family val="1"/>
      </rPr>
      <t>всего  - 24    , 4 класс - 0   , 5 класс -  0  , 6 класс -  6   ,  7 класс - 8  , 8 класс -  4   , 9 класс - 4    , 10 класс - 0   , 11 класс -  2  .</t>
    </r>
  </si>
  <si>
    <t>На заседании присутствовали 5 члена жюри.</t>
  </si>
  <si>
    <t>Председатель жюри: Захарова Виктория Родионовна</t>
  </si>
  <si>
    <t>Секретарь жюри: Иванникова Наталия Георгиевна</t>
  </si>
  <si>
    <t>Члены жюри: Телегина Ольга Владимировна, Климов Павел Владимирович, Соколова Евгения Юрьевна</t>
  </si>
  <si>
    <t>Повестка дня:</t>
  </si>
  <si>
    <t>1. Подведение итогов проведения школьного этапа всероссийской олимпиады школьников по физической культуре.</t>
  </si>
  <si>
    <r>
      <rPr>
        <sz val="14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4"/>
        <color indexed="60"/>
        <rFont val="Times New Roman"/>
        <family val="1"/>
      </rPr>
      <t xml:space="preserve"> </t>
    </r>
    <r>
      <rPr>
        <sz val="14"/>
        <rFont val="Times New Roman"/>
        <family val="1"/>
      </rPr>
      <t>физической культуре.</t>
    </r>
  </si>
  <si>
    <t xml:space="preserve">Слушали: </t>
  </si>
  <si>
    <r>
      <rPr>
        <sz val="14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физической культуре</t>
    </r>
    <r>
      <rPr>
        <b/>
        <sz val="14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</si>
  <si>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</si>
  <si>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4"/>
        <color indexed="8"/>
        <rFont val="Times New Roman"/>
        <family val="1"/>
      </rPr>
      <t>1. Количество победителей:</t>
    </r>
    <r>
      <rPr>
        <b/>
        <sz val="14"/>
        <color indexed="8"/>
        <rFont val="Times New Roman"/>
        <family val="1"/>
      </rPr>
      <t xml:space="preserve"> </t>
    </r>
  </si>
  <si>
    <t xml:space="preserve">2. Количество призеров: </t>
  </si>
  <si>
    <t>В ходе проведения школьного этапа олимпиады было удалено 0 участников, рассмотрено _0_ апелляций, из них: удовлетворено_0_, отклонено_0_.</t>
  </si>
  <si>
    <r>
      <rPr>
        <b/>
        <sz val="14"/>
        <color indexed="8"/>
        <rFont val="Times New Roman"/>
        <family val="1"/>
      </rPr>
      <t>Проголосовали:</t>
    </r>
    <r>
      <rPr>
        <sz val="14"/>
        <color indexed="8"/>
        <rFont val="Times New Roman"/>
        <family val="1"/>
      </rPr>
      <t xml:space="preserve"> «ЗА» - 5      , «ПРОТИВ» - 0            , «ВОЗДЕРЖАЛИСЬ» - 0           .</t>
    </r>
  </si>
  <si>
    <t>Постановили:</t>
  </si>
  <si>
    <r>
      <rPr>
        <sz val="14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</t>
    </r>
    <r>
      <rPr>
        <b/>
        <sz val="14"/>
        <color indexed="6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</si>
  <si>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(юноши)</t>
    </r>
  </si>
  <si>
    <t>№ п/п</t>
  </si>
  <si>
    <t>Муниципальное образование (город, район)</t>
  </si>
  <si>
    <t>Шифр работы</t>
  </si>
  <si>
    <t>Полное наименование образовательной организации  по Уставу</t>
  </si>
  <si>
    <t>Класс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</si>
  <si>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</si>
  <si>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</si>
  <si>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</si>
  <si>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</si>
  <si>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</si>
  <si>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</si>
  <si>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</si>
  <si>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</si>
  <si>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Тип диплома (победитель, призер) </t>
  </si>
  <si>
    <t>г.Мичуринск</t>
  </si>
  <si>
    <t>Ф0606</t>
  </si>
  <si>
    <t>Муниципальное автономное общеобразовательное учреждение «Средняя общеобразовательная школа №5 «Научно-технологический центр имени И.В. Мичурина»</t>
  </si>
  <si>
    <t>13,6</t>
  </si>
  <si>
    <t>Ф0614</t>
  </si>
  <si>
    <t>13,4</t>
  </si>
  <si>
    <t>Ф0605</t>
  </si>
  <si>
    <t>13,8</t>
  </si>
  <si>
    <t>Ф0601</t>
  </si>
  <si>
    <t>15,2</t>
  </si>
  <si>
    <t>Ф0612</t>
  </si>
  <si>
    <t>14,4</t>
  </si>
  <si>
    <t>Ф0608</t>
  </si>
  <si>
    <t>14,2</t>
  </si>
  <si>
    <t>Ф0802</t>
  </si>
  <si>
    <t>33,58</t>
  </si>
  <si>
    <t>14,21</t>
  </si>
  <si>
    <t>Ф0803</t>
  </si>
  <si>
    <t>21,61</t>
  </si>
  <si>
    <t>13,29</t>
  </si>
  <si>
    <t>Ф0705</t>
  </si>
  <si>
    <t>21,42</t>
  </si>
  <si>
    <t>13,97</t>
  </si>
  <si>
    <t>Ф0804</t>
  </si>
  <si>
    <t>34,17</t>
  </si>
  <si>
    <t>13,26</t>
  </si>
  <si>
    <t>Ф0711</t>
  </si>
  <si>
    <t>34,91</t>
  </si>
  <si>
    <t>13,50</t>
  </si>
  <si>
    <t>Ф0805</t>
  </si>
  <si>
    <t>37,48</t>
  </si>
  <si>
    <t>13,58</t>
  </si>
  <si>
    <t>Ф0707</t>
  </si>
  <si>
    <t>51,48</t>
  </si>
  <si>
    <t>13,56</t>
  </si>
  <si>
    <t>Ф0712</t>
  </si>
  <si>
    <t>31,27</t>
  </si>
  <si>
    <t>13,59</t>
  </si>
  <si>
    <t>Ф0704</t>
  </si>
  <si>
    <t>38,04</t>
  </si>
  <si>
    <t>12,42</t>
  </si>
  <si>
    <t>Ф0709</t>
  </si>
  <si>
    <t>40,16</t>
  </si>
  <si>
    <t>14,20</t>
  </si>
  <si>
    <t>Ф0701</t>
  </si>
  <si>
    <t>38,71</t>
  </si>
  <si>
    <t>13,73</t>
  </si>
  <si>
    <t>Ф0708</t>
  </si>
  <si>
    <t>41,15</t>
  </si>
  <si>
    <t>15,78</t>
  </si>
  <si>
    <t>Ф0901</t>
  </si>
  <si>
    <t>38,38</t>
  </si>
  <si>
    <t>Ф0906</t>
  </si>
  <si>
    <t>47,82</t>
  </si>
  <si>
    <t>Ф0902</t>
  </si>
  <si>
    <t>44,48</t>
  </si>
  <si>
    <t>Ф1104</t>
  </si>
  <si>
    <t>0</t>
  </si>
  <si>
    <t>Ф1103</t>
  </si>
  <si>
    <t>Ф0908</t>
  </si>
  <si>
    <r>
      <rPr>
        <sz val="18"/>
        <color indexed="8"/>
        <rFont val="Times New Roman"/>
        <family val="1"/>
      </rPr>
      <t xml:space="preserve">     Председатель: Захарова Виктория Родионовна 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</si>
  <si>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rPr>
        <sz val="18"/>
        <color indexed="8"/>
        <rFont val="Times New Roman"/>
        <family val="1"/>
      </rPr>
      <t xml:space="preserve">    Секретарь: Иванникова Наталия Георгиевна</t>
    </r>
    <r>
      <rPr>
        <i/>
        <sz val="18"/>
        <color indexed="8"/>
        <rFont val="Times New Roman"/>
        <family val="1"/>
      </rPr>
      <t xml:space="preserve">   </t>
    </r>
    <r>
      <rPr>
        <sz val="18"/>
        <color indexed="8"/>
        <rFont val="Times New Roman"/>
        <family val="1"/>
      </rPr>
      <t>___________________________________________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</si>
</sst>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4" fontId="6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9" fillId="0" borderId="0" xfId="0" applyFont="1" applyBorder="1" applyAlignment="1">
      <alignment horizontal="center" vertical="center" wrapText="1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164" fontId="5" fillId="4" borderId="3" xfId="0" applyFont="1" applyFill="1" applyBorder="1" applyAlignment="1">
      <alignment horizontal="center" vertical="center" wrapText="1"/>
    </xf>
    <xf numFmtId="167" fontId="5" fillId="4" borderId="3" xfId="0" applyNumberFormat="1" applyFont="1" applyFill="1" applyBorder="1" applyAlignment="1">
      <alignment horizontal="center" vertical="center" wrapText="1"/>
    </xf>
    <xf numFmtId="164" fontId="5" fillId="5" borderId="6" xfId="0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5" fontId="3" fillId="0" borderId="0" xfId="0" applyNumberFormat="1" applyFont="1" applyAlignment="1">
      <alignment/>
    </xf>
    <xf numFmtId="164" fontId="1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59" zoomScaleNormal="59" zoomScaleSheetLayoutView="87" workbookViewId="0" topLeftCell="A1">
      <selection activeCell="A64" sqref="A64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51.7109375" style="0" customWidth="1"/>
    <col min="5" max="5" width="8.7109375" style="0" customWidth="1"/>
    <col min="6" max="7" width="10.421875" style="0" customWidth="1"/>
    <col min="8" max="8" width="11.28125" style="1" customWidth="1"/>
    <col min="9" max="9" width="11.28125" style="0" customWidth="1"/>
    <col min="10" max="10" width="12.28125" style="1" customWidth="1"/>
    <col min="11" max="11" width="11.00390625" style="0" customWidth="1"/>
    <col min="12" max="12" width="12.7109375" style="0" customWidth="1"/>
    <col min="13" max="13" width="14.00390625" style="0" customWidth="1"/>
    <col min="14" max="14" width="16.57421875" style="0" customWidth="1"/>
    <col min="15" max="15" width="20.28125" style="0" customWidth="1"/>
    <col min="16" max="16" width="21.8515625" style="0" customWidth="1"/>
  </cols>
  <sheetData>
    <row r="1" spans="1:15" s="3" customFormat="1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18.7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3" customFormat="1" ht="18.75">
      <c r="A4" s="4"/>
      <c r="B4" s="5"/>
      <c r="C4" s="5"/>
      <c r="D4" s="5"/>
      <c r="E4" s="6" t="s">
        <v>3</v>
      </c>
      <c r="F4" s="6"/>
      <c r="G4" s="6"/>
      <c r="H4" s="6"/>
      <c r="I4" s="6"/>
      <c r="J4" s="6"/>
      <c r="K4" s="6"/>
      <c r="L4" s="5"/>
      <c r="M4" s="5"/>
      <c r="N4" s="5"/>
      <c r="O4" s="5"/>
    </row>
    <row r="5" spans="1:15" s="3" customFormat="1" ht="18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3" customFormat="1" ht="18.75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3" customFormat="1" ht="18.75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3" customFormat="1" ht="18.75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3" customFormat="1" ht="18.75">
      <c r="A9" s="7"/>
      <c r="B9" s="9"/>
      <c r="C9" s="9"/>
      <c r="D9" s="9"/>
      <c r="E9" s="9"/>
      <c r="F9" s="9"/>
      <c r="G9" s="9"/>
      <c r="H9" s="10"/>
      <c r="I9" s="9"/>
      <c r="J9" s="10"/>
      <c r="K9" s="9"/>
      <c r="L9" s="9"/>
      <c r="M9" s="9"/>
      <c r="N9" s="9"/>
      <c r="O9" s="9"/>
    </row>
    <row r="10" spans="1:15" s="3" customFormat="1" ht="18.75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3" customFormat="1" ht="18.75">
      <c r="A11" s="9"/>
      <c r="B11" s="9"/>
      <c r="C11" s="9"/>
      <c r="D11" s="9"/>
      <c r="E11" s="9"/>
      <c r="F11" s="9"/>
      <c r="G11" s="9"/>
      <c r="H11" s="10"/>
      <c r="I11" s="9"/>
      <c r="J11" s="10"/>
      <c r="K11" s="9"/>
      <c r="L11" s="9"/>
      <c r="M11" s="9"/>
      <c r="N11" s="9"/>
      <c r="O11" s="9"/>
    </row>
    <row r="12" spans="1:15" s="3" customFormat="1" ht="23.25" customHeight="1">
      <c r="A12" s="11" t="s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s="3" customFormat="1" ht="18.75">
      <c r="A13" s="9" t="s">
        <v>9</v>
      </c>
      <c r="B13" s="9"/>
      <c r="C13" s="9"/>
      <c r="D13" s="9"/>
      <c r="E13" s="9"/>
      <c r="F13" s="9"/>
      <c r="G13" s="9"/>
      <c r="H13" s="10"/>
      <c r="I13" s="9"/>
      <c r="J13" s="10"/>
      <c r="K13" s="9"/>
      <c r="L13" s="9"/>
      <c r="M13" s="9"/>
      <c r="N13" s="9"/>
      <c r="O13" s="9"/>
    </row>
    <row r="14" spans="1:15" s="3" customFormat="1" ht="18.75">
      <c r="A14" s="9" t="s">
        <v>10</v>
      </c>
      <c r="B14" s="9"/>
      <c r="C14" s="9"/>
      <c r="D14" s="9"/>
      <c r="E14" s="9"/>
      <c r="F14" s="9"/>
      <c r="G14" s="9"/>
      <c r="H14" s="10"/>
      <c r="I14" s="9"/>
      <c r="J14" s="10"/>
      <c r="K14" s="9"/>
      <c r="L14" s="9"/>
      <c r="M14" s="9"/>
      <c r="N14" s="9"/>
      <c r="O14" s="9"/>
    </row>
    <row r="15" spans="1:15" s="3" customFormat="1" ht="18.75">
      <c r="A15" s="9"/>
      <c r="B15" s="9"/>
      <c r="C15" s="9"/>
      <c r="D15" s="9"/>
      <c r="E15" s="9"/>
      <c r="F15" s="9"/>
      <c r="G15" s="9"/>
      <c r="H15" s="10"/>
      <c r="I15" s="9"/>
      <c r="J15" s="10"/>
      <c r="K15" s="9"/>
      <c r="L15" s="9"/>
      <c r="M15" s="9"/>
      <c r="N15" s="9"/>
      <c r="O15" s="9"/>
    </row>
    <row r="16" spans="1:15" s="3" customFormat="1" ht="18.75">
      <c r="A16" s="12" t="s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s="3" customFormat="1" ht="18.75">
      <c r="A17" s="7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s="3" customFormat="1" ht="18.75">
      <c r="A18" s="7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s="3" customFormat="1" ht="18.75">
      <c r="A19" s="9"/>
      <c r="B19" s="9"/>
      <c r="C19" s="9"/>
      <c r="D19" s="9"/>
      <c r="E19" s="9"/>
      <c r="F19" s="9"/>
      <c r="G19" s="9"/>
      <c r="H19" s="10"/>
      <c r="I19" s="9"/>
      <c r="J19" s="10"/>
      <c r="K19" s="9"/>
      <c r="L19" s="9"/>
      <c r="M19" s="9"/>
      <c r="N19" s="9"/>
      <c r="O19" s="9"/>
    </row>
    <row r="20" spans="1:15" s="3" customFormat="1" ht="18.75">
      <c r="A20" s="12" t="s">
        <v>14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s="3" customFormat="1" ht="18.75">
      <c r="A21" s="8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s="3" customFormat="1" ht="18.75">
      <c r="A22" s="9"/>
      <c r="B22" s="9"/>
      <c r="C22" s="9"/>
      <c r="D22" s="9"/>
      <c r="E22" s="9"/>
      <c r="F22" s="9"/>
      <c r="G22" s="9"/>
      <c r="H22" s="10"/>
      <c r="I22" s="9"/>
      <c r="J22" s="10"/>
      <c r="K22" s="9"/>
      <c r="L22" s="9"/>
      <c r="M22" s="9"/>
      <c r="N22" s="9"/>
      <c r="O22" s="9"/>
    </row>
    <row r="23" s="7" customFormat="1" ht="18.75">
      <c r="A23" s="7" t="s">
        <v>16</v>
      </c>
    </row>
    <row r="24" s="7" customFormat="1" ht="17.25">
      <c r="A24" s="7" t="s">
        <v>17</v>
      </c>
    </row>
    <row r="25" s="7" customFormat="1" ht="18.75">
      <c r="A25" s="7" t="s">
        <v>18</v>
      </c>
    </row>
    <row r="26" spans="1:15" s="3" customFormat="1" ht="18.75">
      <c r="A26" s="9"/>
      <c r="B26" s="9"/>
      <c r="C26" s="9"/>
      <c r="D26" s="9"/>
      <c r="E26" s="9"/>
      <c r="F26" s="9"/>
      <c r="G26" s="9"/>
      <c r="H26" s="10"/>
      <c r="I26" s="9"/>
      <c r="J26" s="10"/>
      <c r="K26" s="9"/>
      <c r="L26" s="9"/>
      <c r="M26" s="9"/>
      <c r="N26" s="9"/>
      <c r="O26" s="9"/>
    </row>
    <row r="27" s="7" customFormat="1" ht="18.75">
      <c r="A27" s="7" t="s">
        <v>19</v>
      </c>
    </row>
    <row r="28" s="7" customFormat="1" ht="18.75"/>
    <row r="29" spans="1:15" s="3" customFormat="1" ht="18.75">
      <c r="A29" s="13" t="s">
        <v>20</v>
      </c>
      <c r="B29" s="13"/>
      <c r="C29" s="13"/>
      <c r="D29" s="13"/>
      <c r="E29" s="13"/>
      <c r="F29" s="13"/>
      <c r="G29" s="13"/>
      <c r="H29" s="14"/>
      <c r="I29" s="13"/>
      <c r="J29" s="14"/>
      <c r="K29" s="13"/>
      <c r="L29" s="13"/>
      <c r="M29" s="13"/>
      <c r="N29" s="13"/>
      <c r="O29" s="13"/>
    </row>
    <row r="30" spans="1:15" s="3" customFormat="1" ht="18.75">
      <c r="A30" s="13"/>
      <c r="B30" s="13"/>
      <c r="C30" s="13"/>
      <c r="D30" s="13"/>
      <c r="E30" s="13"/>
      <c r="F30" s="13"/>
      <c r="G30" s="13"/>
      <c r="H30" s="14"/>
      <c r="I30" s="13"/>
      <c r="J30" s="14"/>
      <c r="K30" s="13"/>
      <c r="L30" s="13"/>
      <c r="M30" s="13"/>
      <c r="N30" s="13"/>
      <c r="O30" s="13"/>
    </row>
    <row r="31" spans="1:15" s="3" customFormat="1" ht="18.75">
      <c r="A31" s="12" t="s">
        <v>21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s="3" customFormat="1" ht="18.75">
      <c r="A32" s="15" t="s">
        <v>22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s="3" customFormat="1" ht="18.75">
      <c r="A33" s="13"/>
      <c r="B33" s="13"/>
      <c r="C33" s="13"/>
      <c r="D33" s="13"/>
      <c r="E33" s="13"/>
      <c r="F33" s="13"/>
      <c r="G33" s="13"/>
      <c r="H33" s="14"/>
      <c r="I33" s="13"/>
      <c r="J33" s="14"/>
      <c r="K33" s="13"/>
      <c r="L33" s="13"/>
      <c r="M33" s="13"/>
      <c r="N33" s="13"/>
      <c r="O33" s="13"/>
    </row>
    <row r="34" spans="1:15" ht="22.5" customHeight="1">
      <c r="A34" s="16" t="s">
        <v>23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8:10" s="17" customFormat="1" ht="15.75">
      <c r="H35" s="18"/>
      <c r="J35" s="18"/>
    </row>
    <row r="36" spans="1:15" ht="96" customHeight="1">
      <c r="A36" s="19" t="s">
        <v>24</v>
      </c>
      <c r="B36" s="19" t="s">
        <v>25</v>
      </c>
      <c r="C36" s="19" t="s">
        <v>26</v>
      </c>
      <c r="D36" s="19" t="s">
        <v>27</v>
      </c>
      <c r="E36" s="20" t="s">
        <v>28</v>
      </c>
      <c r="F36" s="19" t="s">
        <v>29</v>
      </c>
      <c r="G36" s="19" t="s">
        <v>30</v>
      </c>
      <c r="H36" s="21" t="s">
        <v>31</v>
      </c>
      <c r="I36" s="19" t="s">
        <v>32</v>
      </c>
      <c r="J36" s="21" t="s">
        <v>33</v>
      </c>
      <c r="K36" s="19" t="s">
        <v>32</v>
      </c>
      <c r="L36" s="20" t="s">
        <v>34</v>
      </c>
      <c r="M36" s="20" t="s">
        <v>35</v>
      </c>
      <c r="N36" s="20" t="s">
        <v>36</v>
      </c>
      <c r="O36" s="20" t="s">
        <v>37</v>
      </c>
    </row>
    <row r="37" spans="1:15" ht="28.5" customHeight="1">
      <c r="A37" s="22">
        <v>1</v>
      </c>
      <c r="B37" s="22" t="s">
        <v>38</v>
      </c>
      <c r="C37" s="23" t="s">
        <v>39</v>
      </c>
      <c r="D37" s="23" t="s">
        <v>40</v>
      </c>
      <c r="E37" s="24">
        <v>6</v>
      </c>
      <c r="F37" s="25">
        <v>11</v>
      </c>
      <c r="G37" s="25">
        <v>36</v>
      </c>
      <c r="H37" s="26"/>
      <c r="I37" s="25"/>
      <c r="J37" s="26" t="s">
        <v>41</v>
      </c>
      <c r="K37" s="25">
        <v>39.4</v>
      </c>
      <c r="L37" s="27">
        <f aca="true" t="shared" si="0" ref="L37:L60">SUM(F37:K37)</f>
        <v>86.4</v>
      </c>
      <c r="M37" s="25">
        <v>100</v>
      </c>
      <c r="N37" s="28">
        <f aca="true" t="shared" si="1" ref="N37:N60">L37/M37</f>
        <v>0.8640000000000001</v>
      </c>
      <c r="O37" s="29"/>
    </row>
    <row r="38" spans="1:15" ht="23.25" customHeight="1">
      <c r="A38" s="22">
        <v>2</v>
      </c>
      <c r="B38" s="22" t="s">
        <v>38</v>
      </c>
      <c r="C38" s="22" t="s">
        <v>42</v>
      </c>
      <c r="D38" s="23" t="s">
        <v>40</v>
      </c>
      <c r="E38" s="22">
        <v>6</v>
      </c>
      <c r="F38" s="25">
        <v>7</v>
      </c>
      <c r="G38" s="25">
        <v>18</v>
      </c>
      <c r="H38" s="26"/>
      <c r="I38" s="25"/>
      <c r="J38" s="26" t="s">
        <v>43</v>
      </c>
      <c r="K38" s="25">
        <v>40</v>
      </c>
      <c r="L38" s="27">
        <f t="shared" si="0"/>
        <v>65</v>
      </c>
      <c r="M38" s="25">
        <v>100</v>
      </c>
      <c r="N38" s="28">
        <f t="shared" si="1"/>
        <v>0.65</v>
      </c>
      <c r="O38" s="29"/>
    </row>
    <row r="39" spans="1:15" ht="94.5">
      <c r="A39" s="22">
        <v>3</v>
      </c>
      <c r="B39" s="22" t="s">
        <v>38</v>
      </c>
      <c r="C39" s="22" t="s">
        <v>44</v>
      </c>
      <c r="D39" s="23" t="s">
        <v>40</v>
      </c>
      <c r="E39" s="22">
        <v>6</v>
      </c>
      <c r="F39" s="25">
        <v>8</v>
      </c>
      <c r="G39" s="25">
        <v>16</v>
      </c>
      <c r="H39" s="26"/>
      <c r="I39" s="25"/>
      <c r="J39" s="26" t="s">
        <v>45</v>
      </c>
      <c r="K39" s="25">
        <v>38.8</v>
      </c>
      <c r="L39" s="27">
        <f t="shared" si="0"/>
        <v>62.8</v>
      </c>
      <c r="M39" s="25">
        <v>100</v>
      </c>
      <c r="N39" s="28">
        <f t="shared" si="1"/>
        <v>0.628</v>
      </c>
      <c r="O39" s="29"/>
    </row>
    <row r="40" spans="1:15" ht="94.5">
      <c r="A40" s="22">
        <v>4</v>
      </c>
      <c r="B40" s="22" t="s">
        <v>38</v>
      </c>
      <c r="C40" s="22" t="s">
        <v>46</v>
      </c>
      <c r="D40" s="23" t="s">
        <v>40</v>
      </c>
      <c r="E40" s="22">
        <v>6</v>
      </c>
      <c r="F40" s="25">
        <v>5</v>
      </c>
      <c r="G40" s="25">
        <v>20</v>
      </c>
      <c r="H40" s="26"/>
      <c r="I40" s="25"/>
      <c r="J40" s="26" t="s">
        <v>47</v>
      </c>
      <c r="K40" s="25">
        <v>35.3</v>
      </c>
      <c r="L40" s="27">
        <f t="shared" si="0"/>
        <v>60.3</v>
      </c>
      <c r="M40" s="25">
        <v>100</v>
      </c>
      <c r="N40" s="28">
        <f t="shared" si="1"/>
        <v>0.603</v>
      </c>
      <c r="O40" s="29"/>
    </row>
    <row r="41" spans="1:15" ht="94.5">
      <c r="A41" s="22">
        <v>5</v>
      </c>
      <c r="B41" s="22" t="s">
        <v>38</v>
      </c>
      <c r="C41" s="22" t="s">
        <v>48</v>
      </c>
      <c r="D41" s="23" t="s">
        <v>40</v>
      </c>
      <c r="E41" s="22">
        <v>6</v>
      </c>
      <c r="F41" s="25">
        <v>8</v>
      </c>
      <c r="G41" s="25">
        <v>11</v>
      </c>
      <c r="H41" s="26"/>
      <c r="I41" s="25"/>
      <c r="J41" s="26" t="s">
        <v>49</v>
      </c>
      <c r="K41" s="25">
        <v>37.2</v>
      </c>
      <c r="L41" s="27">
        <f t="shared" si="0"/>
        <v>56.2</v>
      </c>
      <c r="M41" s="25">
        <v>100</v>
      </c>
      <c r="N41" s="28">
        <f t="shared" si="1"/>
        <v>0.562</v>
      </c>
      <c r="O41" s="29"/>
    </row>
    <row r="42" spans="1:15" ht="94.5">
      <c r="A42" s="22">
        <v>6</v>
      </c>
      <c r="B42" s="22" t="s">
        <v>38</v>
      </c>
      <c r="C42" s="22" t="s">
        <v>50</v>
      </c>
      <c r="D42" s="23" t="s">
        <v>40</v>
      </c>
      <c r="E42" s="22">
        <v>6</v>
      </c>
      <c r="F42" s="25">
        <v>10</v>
      </c>
      <c r="G42" s="25">
        <v>7</v>
      </c>
      <c r="H42" s="26"/>
      <c r="I42" s="25"/>
      <c r="J42" s="26" t="s">
        <v>51</v>
      </c>
      <c r="K42" s="25">
        <v>37.7</v>
      </c>
      <c r="L42" s="27">
        <f t="shared" si="0"/>
        <v>54.7</v>
      </c>
      <c r="M42" s="25">
        <v>100</v>
      </c>
      <c r="N42" s="28">
        <f t="shared" si="1"/>
        <v>0.547</v>
      </c>
      <c r="O42" s="29"/>
    </row>
    <row r="43" spans="1:15" ht="94.5">
      <c r="A43" s="22">
        <v>7</v>
      </c>
      <c r="B43" s="22" t="s">
        <v>38</v>
      </c>
      <c r="C43" s="22" t="s">
        <v>52</v>
      </c>
      <c r="D43" s="23" t="s">
        <v>40</v>
      </c>
      <c r="E43" s="22">
        <v>8</v>
      </c>
      <c r="F43" s="25">
        <v>17</v>
      </c>
      <c r="G43" s="25">
        <v>24</v>
      </c>
      <c r="H43" s="26" t="s">
        <v>53</v>
      </c>
      <c r="I43" s="25">
        <v>12.8</v>
      </c>
      <c r="J43" s="26" t="s">
        <v>54</v>
      </c>
      <c r="K43" s="25">
        <v>26.2</v>
      </c>
      <c r="L43" s="27">
        <f t="shared" si="0"/>
        <v>80</v>
      </c>
      <c r="M43" s="25">
        <v>100</v>
      </c>
      <c r="N43" s="28">
        <f t="shared" si="1"/>
        <v>0.8</v>
      </c>
      <c r="O43" s="29"/>
    </row>
    <row r="44" spans="1:15" ht="94.5">
      <c r="A44" s="22">
        <v>8</v>
      </c>
      <c r="B44" s="22" t="s">
        <v>38</v>
      </c>
      <c r="C44" s="22" t="s">
        <v>55</v>
      </c>
      <c r="D44" s="23" t="s">
        <v>40</v>
      </c>
      <c r="E44" s="22">
        <v>8</v>
      </c>
      <c r="F44" s="25">
        <v>12</v>
      </c>
      <c r="G44" s="25">
        <v>19</v>
      </c>
      <c r="H44" s="26" t="s">
        <v>56</v>
      </c>
      <c r="I44" s="25">
        <v>19.8</v>
      </c>
      <c r="J44" s="26" t="s">
        <v>57</v>
      </c>
      <c r="K44" s="25">
        <v>28</v>
      </c>
      <c r="L44" s="27">
        <f t="shared" si="0"/>
        <v>78.8</v>
      </c>
      <c r="M44" s="25">
        <v>100</v>
      </c>
      <c r="N44" s="28">
        <f t="shared" si="1"/>
        <v>0.7879999999999999</v>
      </c>
      <c r="O44" s="29"/>
    </row>
    <row r="45" spans="1:18" ht="94.5">
      <c r="A45" s="22">
        <v>9</v>
      </c>
      <c r="B45" s="22" t="s">
        <v>38</v>
      </c>
      <c r="C45" s="22" t="s">
        <v>58</v>
      </c>
      <c r="D45" s="23" t="s">
        <v>40</v>
      </c>
      <c r="E45" s="22">
        <v>7</v>
      </c>
      <c r="F45" s="25">
        <v>5</v>
      </c>
      <c r="G45" s="25">
        <v>21</v>
      </c>
      <c r="H45" s="26" t="s">
        <v>59</v>
      </c>
      <c r="I45" s="25">
        <v>20</v>
      </c>
      <c r="J45" s="26" t="s">
        <v>60</v>
      </c>
      <c r="K45" s="25">
        <v>26.7</v>
      </c>
      <c r="L45" s="27">
        <f t="shared" si="0"/>
        <v>72.7</v>
      </c>
      <c r="M45" s="25">
        <v>100</v>
      </c>
      <c r="N45" s="28">
        <f t="shared" si="1"/>
        <v>0.727</v>
      </c>
      <c r="O45" s="29"/>
      <c r="R45" s="30"/>
    </row>
    <row r="46" spans="1:15" ht="94.5">
      <c r="A46" s="22">
        <v>10</v>
      </c>
      <c r="B46" s="22" t="s">
        <v>38</v>
      </c>
      <c r="C46" s="22" t="s">
        <v>61</v>
      </c>
      <c r="D46" s="23" t="s">
        <v>40</v>
      </c>
      <c r="E46" s="22">
        <v>8</v>
      </c>
      <c r="F46" s="25">
        <v>4</v>
      </c>
      <c r="G46" s="25">
        <v>25</v>
      </c>
      <c r="H46" s="26" t="s">
        <v>62</v>
      </c>
      <c r="I46" s="25">
        <v>12.5</v>
      </c>
      <c r="J46" s="26" t="s">
        <v>63</v>
      </c>
      <c r="K46" s="25">
        <v>28.1</v>
      </c>
      <c r="L46" s="27">
        <f t="shared" si="0"/>
        <v>69.6</v>
      </c>
      <c r="M46" s="25">
        <v>100</v>
      </c>
      <c r="N46" s="28">
        <f t="shared" si="1"/>
        <v>0.696</v>
      </c>
      <c r="O46" s="29"/>
    </row>
    <row r="47" spans="1:15" ht="94.5">
      <c r="A47" s="22">
        <v>11</v>
      </c>
      <c r="B47" s="22" t="s">
        <v>38</v>
      </c>
      <c r="C47" s="22" t="s">
        <v>64</v>
      </c>
      <c r="D47" s="23" t="s">
        <v>40</v>
      </c>
      <c r="E47" s="22">
        <v>7</v>
      </c>
      <c r="F47" s="25">
        <v>4.5</v>
      </c>
      <c r="G47" s="25">
        <v>23</v>
      </c>
      <c r="H47" s="26" t="s">
        <v>65</v>
      </c>
      <c r="I47" s="25">
        <v>12.3</v>
      </c>
      <c r="J47" s="26" t="s">
        <v>66</v>
      </c>
      <c r="K47" s="25">
        <v>27.6</v>
      </c>
      <c r="L47" s="27">
        <f t="shared" si="0"/>
        <v>67.4</v>
      </c>
      <c r="M47" s="25">
        <v>100</v>
      </c>
      <c r="N47" s="28">
        <f t="shared" si="1"/>
        <v>0.674</v>
      </c>
      <c r="O47" s="29"/>
    </row>
    <row r="48" spans="1:15" ht="94.5">
      <c r="A48" s="22">
        <v>12</v>
      </c>
      <c r="B48" s="22" t="s">
        <v>38</v>
      </c>
      <c r="C48" s="22" t="s">
        <v>67</v>
      </c>
      <c r="D48" s="23" t="s">
        <v>40</v>
      </c>
      <c r="E48" s="22">
        <v>8</v>
      </c>
      <c r="F48" s="25">
        <v>4</v>
      </c>
      <c r="G48" s="25">
        <v>24</v>
      </c>
      <c r="H48" s="26" t="s">
        <v>68</v>
      </c>
      <c r="I48" s="25">
        <v>11.4</v>
      </c>
      <c r="J48" s="26" t="s">
        <v>69</v>
      </c>
      <c r="K48" s="25">
        <v>27.4</v>
      </c>
      <c r="L48" s="27">
        <f t="shared" si="0"/>
        <v>66.8</v>
      </c>
      <c r="M48" s="25">
        <v>100</v>
      </c>
      <c r="N48" s="28">
        <f t="shared" si="1"/>
        <v>0.6679999999999999</v>
      </c>
      <c r="O48" s="29"/>
    </row>
    <row r="49" spans="1:15" ht="94.5">
      <c r="A49" s="22">
        <v>13</v>
      </c>
      <c r="B49" s="22" t="s">
        <v>38</v>
      </c>
      <c r="C49" s="22" t="s">
        <v>70</v>
      </c>
      <c r="D49" s="23" t="s">
        <v>40</v>
      </c>
      <c r="E49" s="22">
        <v>7</v>
      </c>
      <c r="F49" s="25">
        <v>8</v>
      </c>
      <c r="G49" s="25">
        <v>22</v>
      </c>
      <c r="H49" s="26" t="s">
        <v>71</v>
      </c>
      <c r="I49" s="25">
        <v>8.3</v>
      </c>
      <c r="J49" s="26" t="s">
        <v>72</v>
      </c>
      <c r="K49" s="25">
        <v>27.5</v>
      </c>
      <c r="L49" s="27">
        <f t="shared" si="0"/>
        <v>65.8</v>
      </c>
      <c r="M49" s="25">
        <v>100</v>
      </c>
      <c r="N49" s="28">
        <f t="shared" si="1"/>
        <v>0.6579999999999999</v>
      </c>
      <c r="O49" s="29"/>
    </row>
    <row r="50" spans="1:15" ht="94.5">
      <c r="A50" s="22">
        <v>14</v>
      </c>
      <c r="B50" s="22" t="s">
        <v>38</v>
      </c>
      <c r="C50" s="22" t="s">
        <v>73</v>
      </c>
      <c r="D50" s="23" t="s">
        <v>40</v>
      </c>
      <c r="E50" s="22">
        <v>7</v>
      </c>
      <c r="F50" s="25">
        <v>3.5</v>
      </c>
      <c r="G50" s="25">
        <v>20</v>
      </c>
      <c r="H50" s="26" t="s">
        <v>74</v>
      </c>
      <c r="I50" s="25">
        <v>13.7</v>
      </c>
      <c r="J50" s="26" t="s">
        <v>75</v>
      </c>
      <c r="K50" s="25">
        <v>27.4</v>
      </c>
      <c r="L50" s="27">
        <f t="shared" si="0"/>
        <v>64.6</v>
      </c>
      <c r="M50" s="25">
        <v>100</v>
      </c>
      <c r="N50" s="28">
        <f t="shared" si="1"/>
        <v>0.6459999999999999</v>
      </c>
      <c r="O50" s="29"/>
    </row>
    <row r="51" spans="1:15" ht="94.5">
      <c r="A51" s="22">
        <v>15</v>
      </c>
      <c r="B51" s="22" t="s">
        <v>38</v>
      </c>
      <c r="C51" s="22" t="s">
        <v>76</v>
      </c>
      <c r="D51" s="23" t="s">
        <v>40</v>
      </c>
      <c r="E51" s="22">
        <v>7</v>
      </c>
      <c r="F51" s="25">
        <v>5</v>
      </c>
      <c r="G51" s="25">
        <v>18</v>
      </c>
      <c r="H51" s="26" t="s">
        <v>77</v>
      </c>
      <c r="I51" s="25">
        <v>11.3</v>
      </c>
      <c r="J51" s="26" t="s">
        <v>78</v>
      </c>
      <c r="K51" s="25">
        <v>30</v>
      </c>
      <c r="L51" s="27">
        <f t="shared" si="0"/>
        <v>64.3</v>
      </c>
      <c r="M51" s="25">
        <v>100</v>
      </c>
      <c r="N51" s="28">
        <f t="shared" si="1"/>
        <v>0.643</v>
      </c>
      <c r="O51" s="29"/>
    </row>
    <row r="52" spans="1:15" ht="94.5">
      <c r="A52" s="22">
        <v>16</v>
      </c>
      <c r="B52" s="22" t="s">
        <v>38</v>
      </c>
      <c r="C52" s="22" t="s">
        <v>79</v>
      </c>
      <c r="D52" s="23" t="s">
        <v>40</v>
      </c>
      <c r="E52" s="22">
        <v>7</v>
      </c>
      <c r="F52" s="25">
        <v>3</v>
      </c>
      <c r="G52" s="25">
        <v>24</v>
      </c>
      <c r="H52" s="26" t="s">
        <v>80</v>
      </c>
      <c r="I52" s="25">
        <v>10.7</v>
      </c>
      <c r="J52" s="26" t="s">
        <v>81</v>
      </c>
      <c r="K52" s="25">
        <v>26.2</v>
      </c>
      <c r="L52" s="27">
        <f t="shared" si="0"/>
        <v>63.9</v>
      </c>
      <c r="M52" s="25">
        <v>100</v>
      </c>
      <c r="N52" s="28">
        <f t="shared" si="1"/>
        <v>0.639</v>
      </c>
      <c r="O52" s="29"/>
    </row>
    <row r="53" spans="1:15" ht="94.5">
      <c r="A53" s="22">
        <v>17</v>
      </c>
      <c r="B53" s="22" t="s">
        <v>38</v>
      </c>
      <c r="C53" s="22" t="s">
        <v>82</v>
      </c>
      <c r="D53" s="23" t="s">
        <v>40</v>
      </c>
      <c r="E53" s="22">
        <v>7</v>
      </c>
      <c r="F53" s="25">
        <v>2.5</v>
      </c>
      <c r="G53" s="25">
        <v>13</v>
      </c>
      <c r="H53" s="26" t="s">
        <v>83</v>
      </c>
      <c r="I53" s="25">
        <v>11.1</v>
      </c>
      <c r="J53" s="26" t="s">
        <v>84</v>
      </c>
      <c r="K53" s="25">
        <v>27.1</v>
      </c>
      <c r="L53" s="27">
        <f t="shared" si="0"/>
        <v>53.7</v>
      </c>
      <c r="M53" s="25">
        <v>100</v>
      </c>
      <c r="N53" s="28">
        <f t="shared" si="1"/>
        <v>0.537</v>
      </c>
      <c r="O53" s="29"/>
    </row>
    <row r="54" spans="1:15" ht="94.5">
      <c r="A54" s="22">
        <v>18</v>
      </c>
      <c r="B54" s="22" t="s">
        <v>38</v>
      </c>
      <c r="C54" s="22" t="s">
        <v>85</v>
      </c>
      <c r="D54" s="23" t="s">
        <v>40</v>
      </c>
      <c r="E54" s="22">
        <v>7</v>
      </c>
      <c r="F54" s="25">
        <v>6</v>
      </c>
      <c r="G54" s="25">
        <v>12</v>
      </c>
      <c r="H54" s="26" t="s">
        <v>86</v>
      </c>
      <c r="I54" s="25">
        <v>10.4</v>
      </c>
      <c r="J54" s="26" t="s">
        <v>87</v>
      </c>
      <c r="K54" s="25">
        <v>23.6</v>
      </c>
      <c r="L54" s="27">
        <f t="shared" si="0"/>
        <v>52</v>
      </c>
      <c r="M54" s="25">
        <v>100</v>
      </c>
      <c r="N54" s="28">
        <f t="shared" si="1"/>
        <v>0.52</v>
      </c>
      <c r="O54" s="29"/>
    </row>
    <row r="55" spans="1:15" ht="94.5">
      <c r="A55" s="22">
        <v>19</v>
      </c>
      <c r="B55" s="22" t="s">
        <v>38</v>
      </c>
      <c r="C55" s="22" t="s">
        <v>88</v>
      </c>
      <c r="D55" s="23" t="s">
        <v>40</v>
      </c>
      <c r="E55" s="22">
        <v>9</v>
      </c>
      <c r="F55" s="25">
        <v>17</v>
      </c>
      <c r="G55" s="25">
        <v>40</v>
      </c>
      <c r="H55" s="26" t="s">
        <v>89</v>
      </c>
      <c r="I55" s="25">
        <v>40</v>
      </c>
      <c r="J55" s="26"/>
      <c r="K55" s="25"/>
      <c r="L55" s="27">
        <f t="shared" si="0"/>
        <v>97</v>
      </c>
      <c r="M55" s="25">
        <v>100</v>
      </c>
      <c r="N55" s="28">
        <f t="shared" si="1"/>
        <v>0.97</v>
      </c>
      <c r="O55" s="29"/>
    </row>
    <row r="56" spans="1:15" ht="94.5">
      <c r="A56" s="22">
        <v>20</v>
      </c>
      <c r="B56" s="22" t="s">
        <v>38</v>
      </c>
      <c r="C56" s="22" t="s">
        <v>90</v>
      </c>
      <c r="D56" s="23" t="s">
        <v>40</v>
      </c>
      <c r="E56" s="22">
        <v>9</v>
      </c>
      <c r="F56" s="25">
        <v>15.5</v>
      </c>
      <c r="G56" s="25">
        <v>30</v>
      </c>
      <c r="H56" s="26" t="s">
        <v>91</v>
      </c>
      <c r="I56" s="25">
        <v>32.1</v>
      </c>
      <c r="J56" s="26"/>
      <c r="K56" s="25"/>
      <c r="L56" s="27">
        <f t="shared" si="0"/>
        <v>77.6</v>
      </c>
      <c r="M56" s="25">
        <v>100</v>
      </c>
      <c r="N56" s="28">
        <f t="shared" si="1"/>
        <v>0.7759999999999999</v>
      </c>
      <c r="O56" s="29"/>
    </row>
    <row r="57" spans="1:15" ht="94.5">
      <c r="A57" s="22">
        <v>21</v>
      </c>
      <c r="B57" s="22" t="s">
        <v>38</v>
      </c>
      <c r="C57" s="22" t="s">
        <v>92</v>
      </c>
      <c r="D57" s="23" t="s">
        <v>40</v>
      </c>
      <c r="E57" s="22">
        <v>9</v>
      </c>
      <c r="F57" s="25">
        <v>13.5</v>
      </c>
      <c r="G57" s="25">
        <v>29</v>
      </c>
      <c r="H57" s="26" t="s">
        <v>93</v>
      </c>
      <c r="I57" s="25">
        <v>34.5</v>
      </c>
      <c r="J57" s="26"/>
      <c r="K57" s="25"/>
      <c r="L57" s="27">
        <f t="shared" si="0"/>
        <v>77</v>
      </c>
      <c r="M57" s="25">
        <v>100</v>
      </c>
      <c r="N57" s="28">
        <f t="shared" si="1"/>
        <v>0.77</v>
      </c>
      <c r="O57" s="29"/>
    </row>
    <row r="58" spans="1:15" ht="94.5">
      <c r="A58" s="22">
        <v>22</v>
      </c>
      <c r="B58" s="22" t="s">
        <v>38</v>
      </c>
      <c r="C58" s="22" t="s">
        <v>94</v>
      </c>
      <c r="D58" s="23" t="s">
        <v>40</v>
      </c>
      <c r="E58" s="22">
        <v>11</v>
      </c>
      <c r="F58" s="25">
        <v>14.5</v>
      </c>
      <c r="G58" s="25">
        <v>36</v>
      </c>
      <c r="H58" s="26" t="s">
        <v>95</v>
      </c>
      <c r="I58" s="25">
        <v>0</v>
      </c>
      <c r="J58" s="26"/>
      <c r="K58" s="25"/>
      <c r="L58" s="27">
        <f t="shared" si="0"/>
        <v>50.5</v>
      </c>
      <c r="M58" s="25">
        <v>100</v>
      </c>
      <c r="N58" s="28">
        <f t="shared" si="1"/>
        <v>0.505</v>
      </c>
      <c r="O58" s="29"/>
    </row>
    <row r="59" spans="1:15" ht="94.5">
      <c r="A59" s="22">
        <v>23</v>
      </c>
      <c r="B59" s="22" t="s">
        <v>38</v>
      </c>
      <c r="C59" s="22" t="s">
        <v>96</v>
      </c>
      <c r="D59" s="23" t="s">
        <v>40</v>
      </c>
      <c r="E59" s="22">
        <v>11</v>
      </c>
      <c r="F59" s="25">
        <v>15.5</v>
      </c>
      <c r="G59" s="25">
        <v>35</v>
      </c>
      <c r="H59" s="26" t="s">
        <v>95</v>
      </c>
      <c r="I59" s="25">
        <v>0</v>
      </c>
      <c r="J59" s="26"/>
      <c r="K59" s="25"/>
      <c r="L59" s="27">
        <f t="shared" si="0"/>
        <v>50.5</v>
      </c>
      <c r="M59" s="25">
        <v>100</v>
      </c>
      <c r="N59" s="28">
        <f t="shared" si="1"/>
        <v>0.505</v>
      </c>
      <c r="O59" s="29"/>
    </row>
    <row r="60" spans="1:15" ht="93.75">
      <c r="A60" s="22">
        <v>24</v>
      </c>
      <c r="B60" s="22" t="s">
        <v>38</v>
      </c>
      <c r="C60" s="22" t="s">
        <v>97</v>
      </c>
      <c r="D60" s="23" t="s">
        <v>40</v>
      </c>
      <c r="E60" s="22">
        <v>9</v>
      </c>
      <c r="F60" s="25">
        <v>9</v>
      </c>
      <c r="G60" s="25">
        <v>0</v>
      </c>
      <c r="H60" s="26" t="s">
        <v>95</v>
      </c>
      <c r="I60" s="25">
        <v>0</v>
      </c>
      <c r="J60" s="26"/>
      <c r="K60" s="25"/>
      <c r="L60" s="27">
        <f t="shared" si="0"/>
        <v>9</v>
      </c>
      <c r="M60" s="25">
        <v>100</v>
      </c>
      <c r="N60" s="28">
        <f t="shared" si="1"/>
        <v>0.09</v>
      </c>
      <c r="O60" s="29"/>
    </row>
    <row r="61" spans="1:16" ht="18.75">
      <c r="A61" s="3"/>
      <c r="B61" s="3"/>
      <c r="C61" s="3"/>
      <c r="D61" s="3"/>
      <c r="E61" s="3"/>
      <c r="F61" s="3"/>
      <c r="G61" s="3"/>
      <c r="H61" s="31"/>
      <c r="I61" s="3"/>
      <c r="J61" s="31"/>
      <c r="K61" s="3"/>
      <c r="L61" s="3"/>
      <c r="M61" s="3"/>
      <c r="N61" s="3"/>
      <c r="O61" s="3"/>
      <c r="P61" s="3"/>
    </row>
    <row r="62" spans="1:14" ht="50.25" customHeight="1">
      <c r="A62" s="32" t="s">
        <v>98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45.75" customHeight="1">
      <c r="A63" s="32" t="s">
        <v>99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</sheetData>
  <sheetProtection selectLockedCells="1" selectUnlockedCells="1"/>
  <mergeCells count="25">
    <mergeCell ref="A1:O1"/>
    <mergeCell ref="A2:O2"/>
    <mergeCell ref="A3:O3"/>
    <mergeCell ref="E4:K4"/>
    <mergeCell ref="A5:O5"/>
    <mergeCell ref="A6:O6"/>
    <mergeCell ref="A7:O7"/>
    <mergeCell ref="A8:O8"/>
    <mergeCell ref="A10:O10"/>
    <mergeCell ref="A12:O12"/>
    <mergeCell ref="A16:O16"/>
    <mergeCell ref="A17:O17"/>
    <mergeCell ref="A18:O18"/>
    <mergeCell ref="A20:O20"/>
    <mergeCell ref="A21:O21"/>
    <mergeCell ref="A23:IV23"/>
    <mergeCell ref="A24:IV24"/>
    <mergeCell ref="A25:IV25"/>
    <mergeCell ref="A27:IV27"/>
    <mergeCell ref="A28:IV28"/>
    <mergeCell ref="A31:O31"/>
    <mergeCell ref="A32:O32"/>
    <mergeCell ref="A34:O34"/>
    <mergeCell ref="A62:N62"/>
    <mergeCell ref="A63:N63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2023-10-20T15:18:52Z</cp:lastPrinted>
  <dcterms:created xsi:type="dcterms:W3CDTF">2015-08-25T10:03:36Z</dcterms:created>
  <dcterms:modified xsi:type="dcterms:W3CDTF">2023-10-23T14:06:12Z</dcterms:modified>
  <cp:category/>
  <cp:version/>
  <cp:contentType/>
  <cp:contentStatus/>
  <cp:revision>2</cp:revision>
</cp:coreProperties>
</file>