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17.10\"/>
    </mc:Choice>
  </mc:AlternateContent>
  <bookViews>
    <workbookView xWindow="0" yWindow="0" windowWidth="24000" windowHeight="10920" tabRatio="500"/>
  </bookViews>
  <sheets>
    <sheet name="Лист1" sheetId="1" r:id="rId1"/>
  </sheets>
  <definedNames>
    <definedName name="_xlnm._FilterDatabase" localSheetId="0" hidden="1">Лист1!$A$39:$Z$49</definedName>
    <definedName name="Excel_BuiltIn__FilterDatabase" localSheetId="0">Лист1!$A$39:$Z$45</definedName>
    <definedName name="_xlnm.Print_Area" localSheetId="0">Лист1!$A$1:$Z$49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T45" i="1" l="1"/>
  <c r="X45" i="1" s="1"/>
  <c r="T44" i="1"/>
  <c r="V44" i="1" s="1"/>
  <c r="T43" i="1"/>
  <c r="X43" i="1" s="1"/>
  <c r="T42" i="1"/>
  <c r="V42" i="1" s="1"/>
  <c r="T41" i="1"/>
  <c r="X41" i="1" s="1"/>
  <c r="T40" i="1"/>
  <c r="V40" i="1" s="1"/>
  <c r="V43" i="1" l="1"/>
  <c r="V45" i="1"/>
  <c r="V41" i="1"/>
  <c r="X40" i="1"/>
  <c r="X42" i="1"/>
  <c r="X44" i="1"/>
</calcChain>
</file>

<file path=xl/sharedStrings.xml><?xml version="1.0" encoding="utf-8"?>
<sst xmlns="http://schemas.openxmlformats.org/spreadsheetml/2006/main" count="115" uniqueCount="82">
  <si>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</si>
  <si>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</si>
  <si>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rgb="FF000000"/>
        <rFont val="Times New Roman"/>
        <family val="1"/>
        <charset val="204"/>
      </rPr>
      <t xml:space="preserve">по </t>
    </r>
    <r>
      <rPr>
        <b/>
        <sz val="18"/>
        <rFont val="Times New Roman"/>
        <family val="1"/>
        <charset val="204"/>
      </rPr>
      <t xml:space="preserve">Искусству (МХК) </t>
    </r>
    <r>
      <rPr>
        <b/>
        <sz val="18"/>
        <color rgb="FF000000"/>
        <rFont val="Times New Roman"/>
        <family val="1"/>
        <charset val="204"/>
      </rPr>
      <t>в 2023/24 учебном году</t>
    </r>
  </si>
  <si>
    <r>
      <rPr>
        <sz val="18"/>
        <color rgb="FF000000"/>
        <rFont val="Times New Roman"/>
        <family val="1"/>
        <charset val="204"/>
      </rPr>
      <t xml:space="preserve">Дата проведения: </t>
    </r>
    <r>
      <rPr>
        <sz val="18"/>
        <rFont val="Times New Roman"/>
        <family val="1"/>
        <charset val="204"/>
      </rPr>
      <t>16.10.2023</t>
    </r>
  </si>
  <si>
    <t>На заседании присутствовали 5 членов жюри.</t>
  </si>
  <si>
    <t>Повестка дня:</t>
  </si>
  <si>
    <r>
      <rPr>
        <sz val="18"/>
        <color rgb="FF000000"/>
        <rFont val="Times New Roman"/>
        <family val="1"/>
        <charset val="204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  <charset val="204"/>
      </rPr>
      <t>Искусству (МХК).</t>
    </r>
  </si>
  <si>
    <r>
      <rPr>
        <sz val="18"/>
        <color rgb="FF000000"/>
        <rFont val="Times New Roman"/>
        <family val="1"/>
        <charset val="204"/>
      </rPr>
      <t>2. Определение победителей и призеров школьного этапа всероссийской олимпиады школьников по</t>
    </r>
    <r>
      <rPr>
        <sz val="18"/>
        <color rgb="FFC9211E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Искусству (МХК).</t>
    </r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</si>
  <si>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</si>
  <si>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Искусству (МХК).</t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</si>
  <si>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</si>
  <si>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</si>
  <si>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rgb="FF000000"/>
        <rFont val="Times New Roman"/>
        <family val="1"/>
        <charset val="204"/>
      </rPr>
      <t>Проголосовали:</t>
    </r>
    <r>
      <rPr>
        <sz val="18"/>
        <color rgb="FF000000"/>
        <rFont val="Times New Roman"/>
        <family val="1"/>
        <charset val="204"/>
      </rPr>
      <t xml:space="preserve"> «ЗА» -   5    , «ПРОТИВ» -   0          , «ВОЗДЕРЖАЛИСЬ» -   0         .</t>
    </r>
  </si>
  <si>
    <t>Постановили:</t>
  </si>
  <si>
    <r>
      <rPr>
        <sz val="18"/>
        <color rgb="FF000000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  <charset val="204"/>
      </rPr>
      <t xml:space="preserve"> Искусству (МХК)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д</t>
    </r>
    <r>
      <rPr>
        <sz val="18"/>
        <color rgb="FF000000"/>
        <rFont val="Times New Roman"/>
        <family val="1"/>
        <charset val="204"/>
      </rPr>
      <t>ля утверждения.</t>
    </r>
  </si>
  <si>
    <r>
      <rPr>
        <b/>
        <sz val="18"/>
        <color rgb="FF000000"/>
        <rFont val="Times New Roman"/>
        <family val="1"/>
        <charset val="204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  <charset val="204"/>
      </rPr>
      <t>Искусству (МХК)</t>
    </r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</si>
  <si>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</si>
  <si>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</si>
  <si>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</si>
  <si>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</si>
  <si>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</si>
  <si>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</si>
  <si>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</si>
  <si>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</si>
  <si>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</si>
  <si>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</si>
  <si>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</si>
  <si>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</si>
  <si>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</si>
  <si>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</si>
  <si>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</si>
  <si>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</si>
  <si>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</si>
  <si>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</si>
  <si>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</si>
  <si>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</si>
  <si>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</si>
  <si>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</si>
  <si>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</si>
  <si>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</si>
  <si>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</si>
  <si>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</si>
  <si>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</si>
  <si>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</si>
  <si>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t xml:space="preserve">   </t>
  </si>
  <si>
    <t>Председатель жюри: Зубцова Юлия Александровна</t>
  </si>
  <si>
    <t>Секретарь жюри: Афонина Наталия Александровна, Алпатов Владислав Александрович</t>
  </si>
  <si>
    <t>Члены жюри: Кольцова Татьяна Витальевна, Сорокин Роман Викторович</t>
  </si>
  <si>
    <t>И0701</t>
  </si>
  <si>
    <t>Николаева</t>
  </si>
  <si>
    <t>Анастасия</t>
  </si>
  <si>
    <t>Александровна</t>
  </si>
  <si>
    <t>ж</t>
  </si>
  <si>
    <t>Алпатов Владислав Александрович</t>
  </si>
  <si>
    <t>И0902</t>
  </si>
  <si>
    <t>Самсонова</t>
  </si>
  <si>
    <t>Ульяна</t>
  </si>
  <si>
    <t>Владиславовна</t>
  </si>
  <si>
    <t>И0903</t>
  </si>
  <si>
    <t>Клачкова</t>
  </si>
  <si>
    <t>Снежана</t>
  </si>
  <si>
    <t>Владимировна</t>
  </si>
  <si>
    <t>И0905</t>
  </si>
  <si>
    <t>Кожина</t>
  </si>
  <si>
    <t>Карина</t>
  </si>
  <si>
    <t>Сергеевна</t>
  </si>
  <si>
    <t>И0904</t>
  </si>
  <si>
    <t xml:space="preserve">Савенкова </t>
  </si>
  <si>
    <t>Ксения</t>
  </si>
  <si>
    <t>И0901</t>
  </si>
  <si>
    <t>Дерябина</t>
  </si>
  <si>
    <t>Дарья</t>
  </si>
  <si>
    <t>Вадимовна</t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</si>
  <si>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</t>
  </si>
  <si>
    <r>
      <rPr>
        <sz val="18"/>
        <rFont val="Times New Roman"/>
        <family val="1"/>
        <charset val="204"/>
      </rPr>
      <t xml:space="preserve">    Секретарь жюри: (ФИО)</t>
    </r>
    <r>
      <rPr>
        <i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_Афонина Наталья Александровна</t>
    </r>
    <r>
      <rPr>
        <i/>
        <sz val="18"/>
        <rFont val="Times New Roman"/>
        <family val="1"/>
        <charset val="204"/>
      </rPr>
      <t xml:space="preserve"> (подпись)__</t>
    </r>
    <r>
      <rPr>
        <i/>
        <sz val="18"/>
        <color rgb="FF000000"/>
        <rFont val="Times New Roman"/>
        <family val="1"/>
        <charset val="204"/>
      </rPr>
      <t>____________________</t>
    </r>
  </si>
  <si>
    <r>
      <rPr>
        <sz val="18"/>
        <rFont val="Times New Roman"/>
        <family val="1"/>
        <charset val="204"/>
      </rPr>
      <t xml:space="preserve">   Председатель жюри: (ФИО)</t>
    </r>
    <r>
      <rPr>
        <i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_Зубцова Юлия Александровна  </t>
    </r>
    <r>
      <rPr>
        <i/>
        <sz val="18"/>
        <rFont val="Times New Roman"/>
        <family val="1"/>
        <charset val="204"/>
      </rPr>
      <t>(подпись)_</t>
    </r>
    <r>
      <rPr>
        <i/>
        <sz val="18"/>
        <color rgb="FF000000"/>
        <rFont val="Times New Roman"/>
        <family val="1"/>
        <charset val="204"/>
      </rPr>
      <t>____________________</t>
    </r>
  </si>
  <si>
    <t>участник</t>
  </si>
  <si>
    <r>
      <t xml:space="preserve">Количество участников: </t>
    </r>
    <r>
      <rPr>
        <b/>
        <sz val="18"/>
        <color rgb="FF000000"/>
        <rFont val="Times New Roman"/>
        <family val="1"/>
        <charset val="204"/>
      </rPr>
      <t>всего  -  6, 7 класс - 1, 8 класс -   0, 9 класс - 5, 10 класс -  0, 11 класс -  0.</t>
    </r>
  </si>
  <si>
    <r>
      <t>Место пр</t>
    </r>
    <r>
      <rPr>
        <sz val="18"/>
        <rFont val="Times New Roman"/>
        <family val="1"/>
        <charset val="204"/>
      </rPr>
      <t>оведения: Муниципальное автономное общеобразовательное учреждение "Средняя общеобразовательная школа № 5 "Научно-технологический центр имени И.В. Мичурина"</t>
    </r>
  </si>
  <si>
    <r>
      <t>1. Количество победителей:</t>
    </r>
    <r>
      <rPr>
        <b/>
        <sz val="18"/>
        <color rgb="FF000000"/>
        <rFont val="Times New Roman"/>
        <family val="1"/>
        <charset val="204"/>
      </rPr>
      <t xml:space="preserve"> всего  -  0  , 4 класс -  0  , 5 класс - 0   , 6 класс - 0   ,  7 класс -0   , 8 класс -  0   , 9 класс - 0   , 10 класс - 0   , 11 класс -  0  .</t>
    </r>
  </si>
  <si>
    <r>
      <t xml:space="preserve">2. Количество призеров: </t>
    </r>
    <r>
      <rPr>
        <b/>
        <sz val="18"/>
        <color rgb="FF000000"/>
        <rFont val="Times New Roman"/>
        <family val="1"/>
        <charset val="204"/>
      </rPr>
      <t>всего  -  0  , 4 класс -   0 , 5 класс -  0  , 6 класс -  0   ,  7 класс - 0  , 8 класс -   0  , 9 класс - 0   , 10 класс -  0  , 11 класс -  0   .</t>
    </r>
  </si>
  <si>
    <t>от «_24_»_октября_2023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</si>
</sst>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rgb="FF000000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C9211E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FAA1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D8CE"/>
        <bgColor rgb="FFFFFFCC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 inden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7" fillId="0" borderId="2" xfId="0" applyFont="1" applyBorder="1" applyAlignment="1" applyProtection="1">
      <alignment horizontal="center" vertical="center" wrapText="1"/>
    </xf>
    <xf numFmtId="14" fontId="7" fillId="0" borderId="2" xfId="0" applyNumberFormat="1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164" fontId="7" fillId="4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4FA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tabSelected="1" view="pageBreakPreview" zoomScale="73" zoomScaleNormal="73" zoomScaleSheetLayoutView="73" zoomScalePageLayoutView="69" workbookViewId="0">
      <selection activeCell="M4" sqref="M4:S4"/>
    </sheetView>
  </sheetViews>
  <sheetFormatPr defaultColWidth="8.7109375" defaultRowHeight="15" x14ac:dyDescent="0.25"/>
  <cols>
    <col min="2" max="2" width="19.42578125" style="1" customWidth="1"/>
    <col min="3" max="3" width="14.140625" style="1" customWidth="1"/>
    <col min="4" max="4" width="20.7109375" style="1" customWidth="1"/>
    <col min="5" max="5" width="18.7109375" style="1" customWidth="1"/>
    <col min="6" max="6" width="22.5703125" style="1" customWidth="1"/>
    <col min="8" max="8" width="16.5703125" style="1" customWidth="1"/>
    <col min="9" max="9" width="17.85546875" style="1" customWidth="1"/>
    <col min="10" max="10" width="53.85546875" style="1" customWidth="1"/>
    <col min="11" max="11" width="8.5703125" style="1" customWidth="1"/>
    <col min="12" max="16" width="6.140625" style="1" customWidth="1"/>
    <col min="17" max="18" width="6.42578125" style="1" customWidth="1"/>
    <col min="19" max="19" width="6" style="1" customWidth="1"/>
    <col min="20" max="20" width="12.42578125" style="1" customWidth="1"/>
    <col min="21" max="23" width="13.5703125" style="1" customWidth="1"/>
    <col min="24" max="24" width="15.28515625" style="1" customWidth="1"/>
    <col min="25" max="25" width="16.42578125" style="1" customWidth="1"/>
    <col min="26" max="26" width="20.140625" style="1" customWidth="1"/>
  </cols>
  <sheetData>
    <row r="1" spans="1:26" ht="23.2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22.5" x14ac:dyDescent="0.3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2.5" x14ac:dyDescent="0.3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22.5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30" t="s">
        <v>81</v>
      </c>
      <c r="N4" s="30"/>
      <c r="O4" s="30"/>
      <c r="P4" s="30"/>
      <c r="Q4" s="30"/>
      <c r="R4" s="30"/>
      <c r="S4" s="30"/>
      <c r="T4" s="4"/>
      <c r="U4" s="3"/>
      <c r="V4" s="3"/>
      <c r="W4" s="3"/>
      <c r="X4" s="3"/>
      <c r="Y4" s="3"/>
      <c r="Z4" s="3"/>
    </row>
    <row r="5" spans="1:26" ht="23.25" x14ac:dyDescent="0.3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3.25" x14ac:dyDescent="0.35">
      <c r="A6" s="25" t="s">
        <v>78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3.25" x14ac:dyDescent="0.3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23.25" x14ac:dyDescent="0.35">
      <c r="A8" s="25" t="s">
        <v>77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23.25" x14ac:dyDescent="0.3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3.25" x14ac:dyDescent="0.3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23.25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3.25" customHeight="1" x14ac:dyDescent="0.35">
      <c r="A12" s="27" t="s">
        <v>45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23.25" x14ac:dyDescent="0.35">
      <c r="A13" s="19" t="s">
        <v>46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6"/>
      <c r="Y13" s="6"/>
      <c r="Z13" s="6"/>
    </row>
    <row r="14" spans="1:26" ht="22.15" customHeight="1" x14ac:dyDescent="0.35">
      <c r="A14" s="26" t="s">
        <v>47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6"/>
    </row>
    <row r="15" spans="1:26" ht="23.25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2.5" x14ac:dyDescent="0.3">
      <c r="A16" s="21" t="s">
        <v>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3.25" x14ac:dyDescent="0.35">
      <c r="A17" s="25" t="s">
        <v>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23.25" x14ac:dyDescent="0.35">
      <c r="A18" s="25" t="s">
        <v>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23.25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2.5" x14ac:dyDescent="0.3">
      <c r="A20" s="21" t="s">
        <v>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23.25" x14ac:dyDescent="0.35">
      <c r="A21" s="25" t="s">
        <v>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23.25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5" customFormat="1" ht="23.25" x14ac:dyDescent="0.35">
      <c r="A23" s="5" t="s">
        <v>10</v>
      </c>
    </row>
    <row r="24" spans="1:26" s="5" customFormat="1" ht="23.25" x14ac:dyDescent="0.35">
      <c r="A24" s="25" t="s">
        <v>79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26" s="5" customFormat="1" ht="23.25" x14ac:dyDescent="0.35">
      <c r="A25" s="25" t="s">
        <v>80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26" ht="23.25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5" customFormat="1" ht="23.25" x14ac:dyDescent="0.35">
      <c r="A27" s="25" t="s">
        <v>11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26" s="5" customFormat="1" ht="23.25" x14ac:dyDescent="0.35"/>
    <row r="29" spans="1:26" ht="23.25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3.25" x14ac:dyDescent="0.35">
      <c r="A30" s="20" t="s">
        <v>12</v>
      </c>
      <c r="B30" s="20"/>
      <c r="C30" s="20"/>
      <c r="D30" s="20"/>
      <c r="E30" s="20"/>
      <c r="F30" s="20"/>
      <c r="G30" s="20"/>
      <c r="H30" s="20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2.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2.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2.5" x14ac:dyDescent="0.3">
      <c r="A33" s="21" t="s">
        <v>13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23.25" x14ac:dyDescent="0.35">
      <c r="A34" s="22" t="s">
        <v>14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22.5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2.5" customHeight="1" x14ac:dyDescent="0.25">
      <c r="A36" s="23" t="s">
        <v>15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23.25" customHeight="1" x14ac:dyDescent="0.25">
      <c r="A37" s="31" t="s">
        <v>73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9" spans="1:26" ht="96" customHeight="1" x14ac:dyDescent="0.25">
      <c r="A39" s="8" t="s">
        <v>16</v>
      </c>
      <c r="B39" s="9" t="s">
        <v>17</v>
      </c>
      <c r="C39" s="8" t="s">
        <v>18</v>
      </c>
      <c r="D39" s="8" t="s">
        <v>19</v>
      </c>
      <c r="E39" s="8" t="s">
        <v>20</v>
      </c>
      <c r="F39" s="8" t="s">
        <v>21</v>
      </c>
      <c r="G39" s="8" t="s">
        <v>22</v>
      </c>
      <c r="H39" s="8" t="s">
        <v>23</v>
      </c>
      <c r="I39" s="8" t="s">
        <v>24</v>
      </c>
      <c r="J39" s="8" t="s">
        <v>25</v>
      </c>
      <c r="K39" s="8" t="s">
        <v>26</v>
      </c>
      <c r="L39" s="10" t="s">
        <v>27</v>
      </c>
      <c r="M39" s="10" t="s">
        <v>28</v>
      </c>
      <c r="N39" s="10" t="s">
        <v>29</v>
      </c>
      <c r="O39" s="10" t="s">
        <v>30</v>
      </c>
      <c r="P39" s="10" t="s">
        <v>31</v>
      </c>
      <c r="Q39" s="10" t="s">
        <v>32</v>
      </c>
      <c r="R39" s="10" t="s">
        <v>33</v>
      </c>
      <c r="S39" s="10" t="s">
        <v>34</v>
      </c>
      <c r="T39" s="8" t="s">
        <v>35</v>
      </c>
      <c r="U39" s="8" t="s">
        <v>36</v>
      </c>
      <c r="V39" s="8" t="s">
        <v>37</v>
      </c>
      <c r="W39" s="8" t="s">
        <v>38</v>
      </c>
      <c r="X39" s="8" t="s">
        <v>39</v>
      </c>
      <c r="Y39" s="8" t="s">
        <v>40</v>
      </c>
      <c r="Z39" s="8" t="s">
        <v>41</v>
      </c>
    </row>
    <row r="40" spans="1:26" ht="93.75" x14ac:dyDescent="0.25">
      <c r="A40" s="11">
        <v>1</v>
      </c>
      <c r="B40" s="11" t="s">
        <v>42</v>
      </c>
      <c r="C40" s="11" t="s">
        <v>48</v>
      </c>
      <c r="D40" s="11" t="s">
        <v>49</v>
      </c>
      <c r="E40" s="11" t="s">
        <v>50</v>
      </c>
      <c r="F40" s="11" t="s">
        <v>51</v>
      </c>
      <c r="G40" s="11" t="s">
        <v>52</v>
      </c>
      <c r="H40" s="12">
        <v>40258</v>
      </c>
      <c r="I40" s="11" t="s">
        <v>43</v>
      </c>
      <c r="J40" s="11" t="s">
        <v>73</v>
      </c>
      <c r="K40" s="11">
        <v>7</v>
      </c>
      <c r="L40" s="13">
        <v>4</v>
      </c>
      <c r="M40" s="13">
        <v>0</v>
      </c>
      <c r="N40" s="13">
        <v>8</v>
      </c>
      <c r="O40" s="13">
        <v>8</v>
      </c>
      <c r="P40" s="13">
        <v>4</v>
      </c>
      <c r="Q40" s="13">
        <v>1</v>
      </c>
      <c r="R40" s="13"/>
      <c r="S40" s="13"/>
      <c r="T40" s="14">
        <f t="shared" ref="T40:T45" si="0">SUM(L40:S40)</f>
        <v>25</v>
      </c>
      <c r="U40" s="13">
        <v>107</v>
      </c>
      <c r="V40" s="15">
        <f t="shared" ref="V40:V45" si="1">T40/U40</f>
        <v>0.23364485981308411</v>
      </c>
      <c r="W40" s="16"/>
      <c r="X40" s="16">
        <f t="shared" ref="X40:X45" si="2">SUM(T40,W40)</f>
        <v>25</v>
      </c>
      <c r="Y40" s="17" t="s">
        <v>76</v>
      </c>
      <c r="Z40" s="11" t="s">
        <v>53</v>
      </c>
    </row>
    <row r="41" spans="1:26" ht="93.75" x14ac:dyDescent="0.25">
      <c r="A41" s="11">
        <v>2</v>
      </c>
      <c r="B41" s="11" t="s">
        <v>42</v>
      </c>
      <c r="C41" s="11" t="s">
        <v>54</v>
      </c>
      <c r="D41" s="11" t="s">
        <v>55</v>
      </c>
      <c r="E41" s="11" t="s">
        <v>56</v>
      </c>
      <c r="F41" s="11" t="s">
        <v>57</v>
      </c>
      <c r="G41" s="11" t="s">
        <v>52</v>
      </c>
      <c r="H41" s="12">
        <v>39706</v>
      </c>
      <c r="I41" s="11" t="s">
        <v>43</v>
      </c>
      <c r="J41" s="11" t="s">
        <v>73</v>
      </c>
      <c r="K41" s="11">
        <v>9</v>
      </c>
      <c r="L41" s="13">
        <v>0</v>
      </c>
      <c r="M41" s="13">
        <v>0</v>
      </c>
      <c r="N41" s="13">
        <v>8</v>
      </c>
      <c r="O41" s="13">
        <v>0</v>
      </c>
      <c r="P41" s="13">
        <v>4</v>
      </c>
      <c r="Q41" s="13">
        <v>20</v>
      </c>
      <c r="R41" s="13"/>
      <c r="S41" s="13"/>
      <c r="T41" s="14">
        <f t="shared" si="0"/>
        <v>32</v>
      </c>
      <c r="U41" s="13">
        <v>107</v>
      </c>
      <c r="V41" s="15">
        <f t="shared" si="1"/>
        <v>0.29906542056074764</v>
      </c>
      <c r="W41" s="16"/>
      <c r="X41" s="16">
        <f t="shared" si="2"/>
        <v>32</v>
      </c>
      <c r="Y41" s="17" t="s">
        <v>76</v>
      </c>
      <c r="Z41" s="11" t="s">
        <v>53</v>
      </c>
    </row>
    <row r="42" spans="1:26" ht="93.75" x14ac:dyDescent="0.25">
      <c r="A42" s="11">
        <v>3</v>
      </c>
      <c r="B42" s="11" t="s">
        <v>42</v>
      </c>
      <c r="C42" s="11" t="s">
        <v>58</v>
      </c>
      <c r="D42" s="11" t="s">
        <v>59</v>
      </c>
      <c r="E42" s="11" t="s">
        <v>60</v>
      </c>
      <c r="F42" s="11" t="s">
        <v>61</v>
      </c>
      <c r="G42" s="11" t="s">
        <v>52</v>
      </c>
      <c r="H42" s="12">
        <v>39500</v>
      </c>
      <c r="I42" s="11" t="s">
        <v>43</v>
      </c>
      <c r="J42" s="11" t="s">
        <v>73</v>
      </c>
      <c r="K42" s="11">
        <v>9</v>
      </c>
      <c r="L42" s="13">
        <v>3</v>
      </c>
      <c r="M42" s="13">
        <v>0</v>
      </c>
      <c r="N42" s="13">
        <v>4</v>
      </c>
      <c r="O42" s="13">
        <v>5</v>
      </c>
      <c r="P42" s="13">
        <v>3</v>
      </c>
      <c r="Q42" s="13">
        <v>15</v>
      </c>
      <c r="R42" s="13"/>
      <c r="S42" s="13"/>
      <c r="T42" s="14">
        <f t="shared" si="0"/>
        <v>30</v>
      </c>
      <c r="U42" s="13">
        <v>107</v>
      </c>
      <c r="V42" s="15">
        <f t="shared" si="1"/>
        <v>0.28037383177570091</v>
      </c>
      <c r="W42" s="16"/>
      <c r="X42" s="16">
        <f t="shared" si="2"/>
        <v>30</v>
      </c>
      <c r="Y42" s="17" t="s">
        <v>76</v>
      </c>
      <c r="Z42" s="11" t="s">
        <v>53</v>
      </c>
    </row>
    <row r="43" spans="1:26" ht="93.75" x14ac:dyDescent="0.25">
      <c r="A43" s="11">
        <v>4</v>
      </c>
      <c r="B43" s="11" t="s">
        <v>42</v>
      </c>
      <c r="C43" s="11" t="s">
        <v>62</v>
      </c>
      <c r="D43" s="11" t="s">
        <v>63</v>
      </c>
      <c r="E43" s="11" t="s">
        <v>64</v>
      </c>
      <c r="F43" s="11" t="s">
        <v>65</v>
      </c>
      <c r="G43" s="11" t="s">
        <v>52</v>
      </c>
      <c r="H43" s="12">
        <v>39693</v>
      </c>
      <c r="I43" s="11" t="s">
        <v>43</v>
      </c>
      <c r="J43" s="11" t="s">
        <v>73</v>
      </c>
      <c r="K43" s="11">
        <v>9</v>
      </c>
      <c r="L43" s="13">
        <v>2</v>
      </c>
      <c r="M43" s="13">
        <v>0</v>
      </c>
      <c r="N43" s="13">
        <v>8</v>
      </c>
      <c r="O43" s="13">
        <v>2</v>
      </c>
      <c r="P43" s="13">
        <v>2</v>
      </c>
      <c r="Q43" s="13">
        <v>0</v>
      </c>
      <c r="R43" s="13"/>
      <c r="S43" s="13"/>
      <c r="T43" s="14">
        <f t="shared" si="0"/>
        <v>14</v>
      </c>
      <c r="U43" s="13">
        <v>107</v>
      </c>
      <c r="V43" s="15">
        <f t="shared" si="1"/>
        <v>0.13084112149532709</v>
      </c>
      <c r="W43" s="16"/>
      <c r="X43" s="16">
        <f t="shared" si="2"/>
        <v>14</v>
      </c>
      <c r="Y43" s="17" t="s">
        <v>76</v>
      </c>
      <c r="Z43" s="11" t="s">
        <v>53</v>
      </c>
    </row>
    <row r="44" spans="1:26" ht="93.75" x14ac:dyDescent="0.25">
      <c r="A44" s="11">
        <v>5</v>
      </c>
      <c r="B44" s="11" t="s">
        <v>42</v>
      </c>
      <c r="C44" s="11" t="s">
        <v>66</v>
      </c>
      <c r="D44" s="11" t="s">
        <v>67</v>
      </c>
      <c r="E44" s="11" t="s">
        <v>68</v>
      </c>
      <c r="F44" s="11" t="s">
        <v>51</v>
      </c>
      <c r="G44" s="11" t="s">
        <v>52</v>
      </c>
      <c r="H44" s="12">
        <v>39672</v>
      </c>
      <c r="I44" s="11" t="s">
        <v>43</v>
      </c>
      <c r="J44" s="11" t="s">
        <v>73</v>
      </c>
      <c r="K44" s="11">
        <v>9</v>
      </c>
      <c r="L44" s="13">
        <v>1</v>
      </c>
      <c r="M44" s="13">
        <v>0</v>
      </c>
      <c r="N44" s="13">
        <v>2</v>
      </c>
      <c r="O44" s="13">
        <v>0</v>
      </c>
      <c r="P44" s="13">
        <v>1</v>
      </c>
      <c r="Q44" s="13">
        <v>5</v>
      </c>
      <c r="R44" s="13"/>
      <c r="S44" s="13"/>
      <c r="T44" s="14">
        <f t="shared" si="0"/>
        <v>9</v>
      </c>
      <c r="U44" s="13">
        <v>107</v>
      </c>
      <c r="V44" s="15">
        <f t="shared" si="1"/>
        <v>8.4112149532710276E-2</v>
      </c>
      <c r="W44" s="16"/>
      <c r="X44" s="16">
        <f t="shared" si="2"/>
        <v>9</v>
      </c>
      <c r="Y44" s="17" t="s">
        <v>76</v>
      </c>
      <c r="Z44" s="11" t="s">
        <v>53</v>
      </c>
    </row>
    <row r="45" spans="1:26" ht="93.75" x14ac:dyDescent="0.25">
      <c r="A45" s="11">
        <v>6</v>
      </c>
      <c r="B45" s="11" t="s">
        <v>42</v>
      </c>
      <c r="C45" s="18" t="s">
        <v>69</v>
      </c>
      <c r="D45" s="11" t="s">
        <v>70</v>
      </c>
      <c r="E45" s="11" t="s">
        <v>71</v>
      </c>
      <c r="F45" s="11" t="s">
        <v>72</v>
      </c>
      <c r="G45" s="11" t="s">
        <v>52</v>
      </c>
      <c r="H45" s="12">
        <v>39635</v>
      </c>
      <c r="I45" s="11" t="s">
        <v>43</v>
      </c>
      <c r="J45" s="11" t="s">
        <v>73</v>
      </c>
      <c r="K45" s="11">
        <v>9</v>
      </c>
      <c r="L45" s="13"/>
      <c r="M45" s="13">
        <v>0</v>
      </c>
      <c r="N45" s="13">
        <v>4</v>
      </c>
      <c r="O45" s="13"/>
      <c r="P45" s="13"/>
      <c r="Q45" s="13"/>
      <c r="R45" s="13"/>
      <c r="S45" s="13"/>
      <c r="T45" s="14">
        <f t="shared" si="0"/>
        <v>4</v>
      </c>
      <c r="U45" s="13">
        <v>107</v>
      </c>
      <c r="V45" s="15">
        <f t="shared" si="1"/>
        <v>3.7383177570093455E-2</v>
      </c>
      <c r="W45" s="16"/>
      <c r="X45" s="16">
        <f t="shared" si="2"/>
        <v>4</v>
      </c>
      <c r="Y45" s="17" t="s">
        <v>76</v>
      </c>
      <c r="Z45" s="11" t="s">
        <v>53</v>
      </c>
    </row>
    <row r="46" spans="1:26" ht="50.25" customHeight="1" x14ac:dyDescent="0.35">
      <c r="A46" s="19" t="s">
        <v>75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7"/>
      <c r="V46" s="7"/>
      <c r="W46" s="7"/>
      <c r="X46" s="7"/>
      <c r="Y46" s="7"/>
      <c r="Z46" s="7"/>
    </row>
    <row r="47" spans="1:26" ht="45.75" customHeight="1" x14ac:dyDescent="0.35">
      <c r="A47" s="19" t="s">
        <v>74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7"/>
      <c r="V47" s="7"/>
      <c r="W47" s="7"/>
      <c r="X47" s="7"/>
      <c r="Y47" s="7"/>
      <c r="Z47" s="7"/>
    </row>
    <row r="48" spans="1:26" ht="50.25" customHeight="1" x14ac:dyDescent="0.35">
      <c r="A48" s="6" t="s">
        <v>44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50.25" customHeight="1" x14ac:dyDescent="0.35">
      <c r="A49" s="6" t="s">
        <v>44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</sheetData>
  <autoFilter ref="A39:Z49"/>
  <mergeCells count="27">
    <mergeCell ref="A1:Z1"/>
    <mergeCell ref="A2:Z2"/>
    <mergeCell ref="A3:Z3"/>
    <mergeCell ref="M4:S4"/>
    <mergeCell ref="A5:Z5"/>
    <mergeCell ref="A6:Z6"/>
    <mergeCell ref="A7:Z7"/>
    <mergeCell ref="A8:Z8"/>
    <mergeCell ref="A10:Z10"/>
    <mergeCell ref="A12:Z12"/>
    <mergeCell ref="A13:W13"/>
    <mergeCell ref="A14:Y14"/>
    <mergeCell ref="A16:Z16"/>
    <mergeCell ref="A17:Z17"/>
    <mergeCell ref="A18:Z18"/>
    <mergeCell ref="A20:Z20"/>
    <mergeCell ref="A21:Z21"/>
    <mergeCell ref="A24:N24"/>
    <mergeCell ref="A25:N25"/>
    <mergeCell ref="A27:Q27"/>
    <mergeCell ref="A46:T46"/>
    <mergeCell ref="A47:T47"/>
    <mergeCell ref="A30:H30"/>
    <mergeCell ref="A33:Z33"/>
    <mergeCell ref="A34:Z34"/>
    <mergeCell ref="A36:Z36"/>
    <mergeCell ref="A37:Z37"/>
  </mergeCells>
  <printOptions horizontalCentered="1"/>
  <pageMargins left="0.39374999999999999" right="0.39374999999999999" top="0.39374999999999999" bottom="0.39374999999999999" header="0.511811023622047" footer="0.511811023622047"/>
  <pageSetup paperSize="9" scale="3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Лист1!Excel_BuiltIn__FilterDatabase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Мокроусова</dc:creator>
  <dc:description/>
  <cp:lastModifiedBy>1</cp:lastModifiedBy>
  <cp:revision>3</cp:revision>
  <dcterms:created xsi:type="dcterms:W3CDTF">2023-09-21T08:10:09Z</dcterms:created>
  <dcterms:modified xsi:type="dcterms:W3CDTF">2023-10-18T08:21:05Z</dcterms:modified>
  <dc:language>ru-RU</dc:language>
</cp:coreProperties>
</file>