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'Лист1'!$A$1:$AD$106</definedName>
    <definedName name="_xlnm._FilterDatabase" localSheetId="0" hidden="1">'Лист1'!$A$39:$AB$102</definedName>
    <definedName name="Excel_BuiltIn_Print_Area" localSheetId="0">'Лист1'!$A$1:$AB$74</definedName>
    <definedName name="Excel_BuiltIn__FilterDatabase" localSheetId="0">'Лист1'!$A$39:$AB$51</definedName>
  </definedNames>
  <calcPr fullCalcOnLoad="1"/>
</workbook>
</file>

<file path=xl/sharedStrings.xml><?xml version="1.0" encoding="utf-8"?>
<sst xmlns="http://schemas.openxmlformats.org/spreadsheetml/2006/main" count="728" uniqueCount="313">
  <si>
    <t>ПРОТОКОЛ</t>
  </si>
  <si>
    <t xml:space="preserve">заседания жюри школьного этапа всероссийской олимпиады школьников </t>
  </si>
  <si>
    <t>по обществознание в 2023/24 учебном году</t>
  </si>
  <si>
    <t>от «23» октября 2023 г.</t>
  </si>
  <si>
    <t>Место проведения: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</si>
  <si>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</si>
  <si>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63  ,  5 класс - 0   , 6 класс -0     ,  7 класс -6   , 8 класс -15     , 9 класс -15    , 10 класс -10    , 11 класс -17    .</t>
    </r>
  </si>
  <si>
    <t>На заседании присутствовали 5 членов жюри.</t>
  </si>
  <si>
    <t>Председатель жюри: Сорокин Роман Викторович</t>
  </si>
  <si>
    <t>Секретарь жюри: Зубцова Юлия Александровна</t>
  </si>
  <si>
    <t>Члены жюри: Козина Юлия Александровна, Кольцова Татьяна Витальевна, Коновалова Елена Валерьевна</t>
  </si>
  <si>
    <t>Повестка дня:</t>
  </si>
  <si>
    <t>1. Подведение итогов проведения школьного этапа всероссийской олимпиады школьников по обществознанию.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</si>
  <si>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обществознанию.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</si>
  <si>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</si>
  <si>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обществознанию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</si>
  <si>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</si>
  <si>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- 5   ,  5 класс - 0   , 6 класс -  0   ,  7 класс - 1  , 8 класс -1     , 9 класс -1    , 10 класс - 1   , 11 класс -1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</si>
  <si>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- 12   , 5 класс -0    , 6 класс - 0    ,  7 класс - 2  , 8 класс -  4   , 9 класс -1    , 10 класс -   2 , 11 класс -  3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</si>
  <si>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</si>
  <si>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</si>
  <si>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</si>
  <si>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</si>
  <si>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обществознанию</t>
  </si>
  <si>
    <t xml:space="preserve">                                                                  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</si>
  <si>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</si>
  <si>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</si>
  <si>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</si>
  <si>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</si>
  <si>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</si>
  <si>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</si>
  <si>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</si>
  <si>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</si>
  <si>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</si>
  <si>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</si>
  <si>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</si>
  <si>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</si>
  <si>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</si>
  <si>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</si>
  <si>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</si>
  <si>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</si>
  <si>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</si>
  <si>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</si>
  <si>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</si>
  <si>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</si>
  <si>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</si>
  <si>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</si>
  <si>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</si>
  <si>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</si>
  <si>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</si>
  <si>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</si>
  <si>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</si>
  <si>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</si>
  <si>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</si>
  <si>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О0703</t>
  </si>
  <si>
    <t>Папушой</t>
  </si>
  <si>
    <t>Алина</t>
  </si>
  <si>
    <t>Игоревна</t>
  </si>
  <si>
    <t>ж</t>
  </si>
  <si>
    <t>Российская Федерация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</si>
  <si>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</si>
  <si>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победитель</t>
  </si>
  <si>
    <t>Зубцова Юлия Александровна</t>
  </si>
  <si>
    <t>О0706</t>
  </si>
  <si>
    <t>Николаева</t>
  </si>
  <si>
    <t>Анастасия</t>
  </si>
  <si>
    <t>Александровна</t>
  </si>
  <si>
    <t>призер</t>
  </si>
  <si>
    <t>О0701</t>
  </si>
  <si>
    <t>Желтикова</t>
  </si>
  <si>
    <t>Денисовна</t>
  </si>
  <si>
    <t>О0704</t>
  </si>
  <si>
    <t>Киреева</t>
  </si>
  <si>
    <t>Ирина</t>
  </si>
  <si>
    <t>Васильевна</t>
  </si>
  <si>
    <t>Участник</t>
  </si>
  <si>
    <t>О0702</t>
  </si>
  <si>
    <t>Титова</t>
  </si>
  <si>
    <t>Валерия</t>
  </si>
  <si>
    <t>Дмитриевна</t>
  </si>
  <si>
    <t>О0705</t>
  </si>
  <si>
    <t>Киселева</t>
  </si>
  <si>
    <t>Варвара</t>
  </si>
  <si>
    <t>О0804</t>
  </si>
  <si>
    <t>Хорошилова</t>
  </si>
  <si>
    <t>Ксения</t>
  </si>
  <si>
    <t>Михайловна</t>
  </si>
  <si>
    <t>Сорокин Роман Викторович</t>
  </si>
  <si>
    <t>О0812</t>
  </si>
  <si>
    <t>Тарасова</t>
  </si>
  <si>
    <t>Ульяна</t>
  </si>
  <si>
    <t>О0813</t>
  </si>
  <si>
    <t>Языкова</t>
  </si>
  <si>
    <t>Александра</t>
  </si>
  <si>
    <t>Валентиновна</t>
  </si>
  <si>
    <t>О0814</t>
  </si>
  <si>
    <t>Макарова</t>
  </si>
  <si>
    <t>Дарина</t>
  </si>
  <si>
    <t>О0802</t>
  </si>
  <si>
    <t>Черников</t>
  </si>
  <si>
    <t>Сергей</t>
  </si>
  <si>
    <t>Алексеевич</t>
  </si>
  <si>
    <t>м</t>
  </si>
  <si>
    <t>О0815</t>
  </si>
  <si>
    <t>Бакаева</t>
  </si>
  <si>
    <t>О0811</t>
  </si>
  <si>
    <t>Болдырев</t>
  </si>
  <si>
    <t>Михаил</t>
  </si>
  <si>
    <t>Константинович</t>
  </si>
  <si>
    <t>О0806</t>
  </si>
  <si>
    <t>Лисицин</t>
  </si>
  <si>
    <t>Матвей</t>
  </si>
  <si>
    <t>О0801</t>
  </si>
  <si>
    <t>Малахова</t>
  </si>
  <si>
    <t>Андреевна</t>
  </si>
  <si>
    <t>О0809</t>
  </si>
  <si>
    <t xml:space="preserve">Колесов </t>
  </si>
  <si>
    <t>Александрович</t>
  </si>
  <si>
    <t>О0803</t>
  </si>
  <si>
    <t>Левенцова</t>
  </si>
  <si>
    <t>Софья</t>
  </si>
  <si>
    <t>Павловна</t>
  </si>
  <si>
    <t>О0808</t>
  </si>
  <si>
    <t>Бобкова</t>
  </si>
  <si>
    <t>Алиса</t>
  </si>
  <si>
    <t>Максимовна</t>
  </si>
  <si>
    <t>О0805</t>
  </si>
  <si>
    <t>Козлова</t>
  </si>
  <si>
    <t>Виктория</t>
  </si>
  <si>
    <t>О0810</t>
  </si>
  <si>
    <t>Данько</t>
  </si>
  <si>
    <t>Дарья</t>
  </si>
  <si>
    <t>Сергеевна</t>
  </si>
  <si>
    <t>О0807</t>
  </si>
  <si>
    <t>Кудрявцева</t>
  </si>
  <si>
    <t>Вероника</t>
  </si>
  <si>
    <t>О0915</t>
  </si>
  <si>
    <t>Власов</t>
  </si>
  <si>
    <t>Артем</t>
  </si>
  <si>
    <t>Валерьевич</t>
  </si>
  <si>
    <t>М</t>
  </si>
  <si>
    <t>12.07.2008</t>
  </si>
  <si>
    <t>Победитель</t>
  </si>
  <si>
    <t>О0901</t>
  </si>
  <si>
    <t>Гранитов</t>
  </si>
  <si>
    <t>Александр</t>
  </si>
  <si>
    <t>Вадимович</t>
  </si>
  <si>
    <t>22.09.2008</t>
  </si>
  <si>
    <t>Призер</t>
  </si>
  <si>
    <t>О0912</t>
  </si>
  <si>
    <t>Мялов</t>
  </si>
  <si>
    <t>Алексей</t>
  </si>
  <si>
    <t>Андреевич</t>
  </si>
  <si>
    <t>20.02.2008</t>
  </si>
  <si>
    <t>О0913</t>
  </si>
  <si>
    <t>Яковлева</t>
  </si>
  <si>
    <t>Алексеевна</t>
  </si>
  <si>
    <t>Ж</t>
  </si>
  <si>
    <t>07.09.2008</t>
  </si>
  <si>
    <t>О0914</t>
  </si>
  <si>
    <t>Савенкова</t>
  </si>
  <si>
    <t>12.08.2008</t>
  </si>
  <si>
    <t>О0906</t>
  </si>
  <si>
    <t>Найденова</t>
  </si>
  <si>
    <t>Екатерина</t>
  </si>
  <si>
    <t>26.04.2008</t>
  </si>
  <si>
    <t>О0909</t>
  </si>
  <si>
    <t>Росляков</t>
  </si>
  <si>
    <t>Сергеевич</t>
  </si>
  <si>
    <t>20.04.2008</t>
  </si>
  <si>
    <t>О0908</t>
  </si>
  <si>
    <t>Мистрюкова</t>
  </si>
  <si>
    <t>О0907</t>
  </si>
  <si>
    <t>Самсонова</t>
  </si>
  <si>
    <t>Владиславовна</t>
  </si>
  <si>
    <t>15.09.2008</t>
  </si>
  <si>
    <t>О0911</t>
  </si>
  <si>
    <t>Попова</t>
  </si>
  <si>
    <t>Марина</t>
  </si>
  <si>
    <t>Анатольевна</t>
  </si>
  <si>
    <t>О0905</t>
  </si>
  <si>
    <t>Свешникова</t>
  </si>
  <si>
    <t>Диана</t>
  </si>
  <si>
    <t>07.11.2008</t>
  </si>
  <si>
    <t>О0904</t>
  </si>
  <si>
    <t>Гордеева</t>
  </si>
  <si>
    <t>Петровна</t>
  </si>
  <si>
    <t>10.06.2008</t>
  </si>
  <si>
    <t>О0903</t>
  </si>
  <si>
    <t>Нагайченко</t>
  </si>
  <si>
    <t>Иван</t>
  </si>
  <si>
    <t>Дмитриевич</t>
  </si>
  <si>
    <t>24.04.2008</t>
  </si>
  <si>
    <t>О0910</t>
  </si>
  <si>
    <t>Галкин</t>
  </si>
  <si>
    <t>Артемий</t>
  </si>
  <si>
    <t>05.06.2008</t>
  </si>
  <si>
    <t>О0902</t>
  </si>
  <si>
    <t>Иванов</t>
  </si>
  <si>
    <t>Роман</t>
  </si>
  <si>
    <t>11.09.2009</t>
  </si>
  <si>
    <t>О1009</t>
  </si>
  <si>
    <t>Шевякова</t>
  </si>
  <si>
    <t>13.06.2007</t>
  </si>
  <si>
    <t>Афонина Наталия Александровна</t>
  </si>
  <si>
    <t>О1008</t>
  </si>
  <si>
    <t>Пустовалов</t>
  </si>
  <si>
    <t>20.11.2007</t>
  </si>
  <si>
    <t>О1001</t>
  </si>
  <si>
    <t>Федор</t>
  </si>
  <si>
    <t>24.04.2007</t>
  </si>
  <si>
    <t>О1003</t>
  </si>
  <si>
    <t>Дерябин</t>
  </si>
  <si>
    <t>Илья</t>
  </si>
  <si>
    <t>Романович</t>
  </si>
  <si>
    <t>03.08.2007</t>
  </si>
  <si>
    <t>О1010</t>
  </si>
  <si>
    <t>Южанинов</t>
  </si>
  <si>
    <t>Павлович</t>
  </si>
  <si>
    <t>30.10.2006</t>
  </si>
  <si>
    <t>О1004</t>
  </si>
  <si>
    <t>Клеопов</t>
  </si>
  <si>
    <t>Максим</t>
  </si>
  <si>
    <t>Юрьевич</t>
  </si>
  <si>
    <t>05.06.2007</t>
  </si>
  <si>
    <t>О1005</t>
  </si>
  <si>
    <t>Казаков</t>
  </si>
  <si>
    <t>Евгеньевич</t>
  </si>
  <si>
    <t>07.10.2007</t>
  </si>
  <si>
    <t>О1002</t>
  </si>
  <si>
    <t>Симбирских</t>
  </si>
  <si>
    <t>Святослав</t>
  </si>
  <si>
    <t>16.06.2007</t>
  </si>
  <si>
    <t>О1006</t>
  </si>
  <si>
    <t>Попов</t>
  </si>
  <si>
    <t>Даниил</t>
  </si>
  <si>
    <t>13.01.2007</t>
  </si>
  <si>
    <t>О1007</t>
  </si>
  <si>
    <t>Жбанова</t>
  </si>
  <si>
    <t>Татьяна</t>
  </si>
  <si>
    <t>Валерьевна</t>
  </si>
  <si>
    <t>12.12.2007</t>
  </si>
  <si>
    <t>О1114</t>
  </si>
  <si>
    <t>Воропаева</t>
  </si>
  <si>
    <t>09.06.2006</t>
  </si>
  <si>
    <t>О1105</t>
  </si>
  <si>
    <t>Шилова</t>
  </si>
  <si>
    <t>Елизавета</t>
  </si>
  <si>
    <t>Владимировна</t>
  </si>
  <si>
    <t>17.03.2006</t>
  </si>
  <si>
    <t>О1109</t>
  </si>
  <si>
    <t>Кувшинов</t>
  </si>
  <si>
    <t>Кирилл</t>
  </si>
  <si>
    <t>Русланович</t>
  </si>
  <si>
    <t>18.10.2005</t>
  </si>
  <si>
    <t>О1107</t>
  </si>
  <si>
    <t>Соловых</t>
  </si>
  <si>
    <t>Ангелина</t>
  </si>
  <si>
    <t>20.12.2205</t>
  </si>
  <si>
    <t>5ё</t>
  </si>
  <si>
    <t>О1106</t>
  </si>
  <si>
    <t>Лишиленко</t>
  </si>
  <si>
    <t>Василиса</t>
  </si>
  <si>
    <t>Георгиевна</t>
  </si>
  <si>
    <t>21.08.2006</t>
  </si>
  <si>
    <t>О1110</t>
  </si>
  <si>
    <t>Сулейманов</t>
  </si>
  <si>
    <t>Руслан</t>
  </si>
  <si>
    <t>Ахмедович</t>
  </si>
  <si>
    <t>28.07.2006</t>
  </si>
  <si>
    <t>О1115</t>
  </si>
  <si>
    <t>Языков</t>
  </si>
  <si>
    <t>14.10.2006</t>
  </si>
  <si>
    <t>О1104</t>
  </si>
  <si>
    <t>Гураль</t>
  </si>
  <si>
    <t>Мария</t>
  </si>
  <si>
    <t>Николаевна</t>
  </si>
  <si>
    <t>02.06.2006</t>
  </si>
  <si>
    <t>О1111</t>
  </si>
  <si>
    <t>Ковригин</t>
  </si>
  <si>
    <t>Игорь</t>
  </si>
  <si>
    <t>11.09.2006</t>
  </si>
  <si>
    <t>О1112</t>
  </si>
  <si>
    <t>Лысов</t>
  </si>
  <si>
    <t>Никита</t>
  </si>
  <si>
    <t>Геннадиевич</t>
  </si>
  <si>
    <t>27.04.2006</t>
  </si>
  <si>
    <t>О1117</t>
  </si>
  <si>
    <t>Ганьшин</t>
  </si>
  <si>
    <t>Павел</t>
  </si>
  <si>
    <t>27.08.2006</t>
  </si>
  <si>
    <t>О1101</t>
  </si>
  <si>
    <t>Язынина</t>
  </si>
  <si>
    <t>Злата</t>
  </si>
  <si>
    <t>05.06.2006</t>
  </si>
  <si>
    <t>О1108</t>
  </si>
  <si>
    <t>Салин</t>
  </si>
  <si>
    <t>О1116</t>
  </si>
  <si>
    <t>Лазарев</t>
  </si>
  <si>
    <t>Олегович</t>
  </si>
  <si>
    <t>29.01.2006</t>
  </si>
  <si>
    <t>О1113</t>
  </si>
  <si>
    <t>Грезнев</t>
  </si>
  <si>
    <t>Данила</t>
  </si>
  <si>
    <t>О1102</t>
  </si>
  <si>
    <t>Захарова</t>
  </si>
  <si>
    <t>30.06.2006</t>
  </si>
  <si>
    <t>О1103</t>
  </si>
  <si>
    <t>Грязнева</t>
  </si>
  <si>
    <t>Владимровна</t>
  </si>
  <si>
    <t>04.06.2006</t>
  </si>
  <si>
    <t>Председатель жюри Сорокин Роман Викторович __________________________________________(подпись)</t>
  </si>
  <si>
    <t>Секретарь жюри Зубцова Юлия Александровна _____________________________________(подпись)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</si>
</sst>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tabSelected="1" view="pageBreakPreview" zoomScale="65" zoomScaleNormal="73" zoomScaleSheetLayoutView="65" workbookViewId="0" topLeftCell="A13">
      <selection activeCell="A24" sqref="A24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5" width="13.57421875" style="0" customWidth="1"/>
    <col min="26" max="26" width="15.28125" style="0" customWidth="1"/>
    <col min="27" max="27" width="16.42187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</row>
    <row r="14" spans="1:2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2" t="s">
        <v>46</v>
      </c>
      <c r="W39" s="12" t="s">
        <v>47</v>
      </c>
      <c r="X39" s="12" t="s">
        <v>48</v>
      </c>
      <c r="Y39" s="12" t="s">
        <v>49</v>
      </c>
      <c r="Z39" s="12" t="s">
        <v>50</v>
      </c>
      <c r="AA39" s="12" t="s">
        <v>51</v>
      </c>
      <c r="AB39" s="12" t="s">
        <v>52</v>
      </c>
    </row>
    <row r="40" spans="1:28" ht="93.75">
      <c r="A40" s="15">
        <v>1</v>
      </c>
      <c r="B40" s="15" t="s">
        <v>53</v>
      </c>
      <c r="C40" s="15" t="s">
        <v>54</v>
      </c>
      <c r="D40" s="15" t="s">
        <v>55</v>
      </c>
      <c r="E40" s="15" t="s">
        <v>56</v>
      </c>
      <c r="F40" s="15" t="s">
        <v>57</v>
      </c>
      <c r="G40" s="15" t="s">
        <v>58</v>
      </c>
      <c r="H40" s="16">
        <v>40119</v>
      </c>
      <c r="I40" s="15" t="s">
        <v>59</v>
      </c>
      <c r="J40" s="15" t="s">
        <v>60</v>
      </c>
      <c r="K40" s="15">
        <v>7</v>
      </c>
      <c r="L40" s="17">
        <v>11</v>
      </c>
      <c r="M40" s="17">
        <v>4</v>
      </c>
      <c r="N40" s="17">
        <v>2</v>
      </c>
      <c r="O40" s="17">
        <v>3</v>
      </c>
      <c r="P40" s="17">
        <v>6</v>
      </c>
      <c r="Q40" s="17">
        <v>6</v>
      </c>
      <c r="R40" s="17">
        <v>8</v>
      </c>
      <c r="S40" s="17">
        <v>5</v>
      </c>
      <c r="T40" s="17">
        <v>10</v>
      </c>
      <c r="U40" s="17">
        <v>8</v>
      </c>
      <c r="V40" s="18">
        <f aca="true" t="shared" si="0" ref="V40:V102">SUM(L40:U40)</f>
        <v>63</v>
      </c>
      <c r="W40" s="17">
        <v>100</v>
      </c>
      <c r="X40" s="19">
        <f aca="true" t="shared" si="1" ref="X40:X102">V40/W40</f>
        <v>0.63</v>
      </c>
      <c r="Y40" s="20"/>
      <c r="Z40" s="20">
        <f aca="true" t="shared" si="2" ref="Z40:Z102">SUM(V40,Y40)</f>
        <v>63</v>
      </c>
      <c r="AA40" s="21" t="s">
        <v>61</v>
      </c>
      <c r="AB40" s="15" t="s">
        <v>62</v>
      </c>
    </row>
    <row r="41" spans="1:28" ht="93.75">
      <c r="A41" s="15">
        <v>2</v>
      </c>
      <c r="B41" s="15" t="s">
        <v>53</v>
      </c>
      <c r="C41" s="15" t="s">
        <v>63</v>
      </c>
      <c r="D41" s="15" t="s">
        <v>64</v>
      </c>
      <c r="E41" s="15" t="s">
        <v>65</v>
      </c>
      <c r="F41" s="15" t="s">
        <v>66</v>
      </c>
      <c r="G41" s="15" t="s">
        <v>58</v>
      </c>
      <c r="H41" s="16">
        <v>40258</v>
      </c>
      <c r="I41" s="15" t="s">
        <v>59</v>
      </c>
      <c r="J41" s="15" t="s">
        <v>60</v>
      </c>
      <c r="K41" s="15">
        <v>7</v>
      </c>
      <c r="L41" s="17">
        <v>14</v>
      </c>
      <c r="M41" s="17"/>
      <c r="N41" s="17">
        <v>2</v>
      </c>
      <c r="O41" s="17">
        <v>3</v>
      </c>
      <c r="P41" s="17">
        <v>6</v>
      </c>
      <c r="Q41" s="17">
        <v>4</v>
      </c>
      <c r="R41" s="17">
        <v>6</v>
      </c>
      <c r="S41" s="17">
        <v>4</v>
      </c>
      <c r="T41" s="17">
        <v>9</v>
      </c>
      <c r="U41" s="17">
        <v>8</v>
      </c>
      <c r="V41" s="18">
        <f t="shared" si="0"/>
        <v>56</v>
      </c>
      <c r="W41" s="17">
        <v>100</v>
      </c>
      <c r="X41" s="19">
        <f t="shared" si="1"/>
        <v>0.56</v>
      </c>
      <c r="Y41" s="20"/>
      <c r="Z41" s="20">
        <f t="shared" si="2"/>
        <v>56</v>
      </c>
      <c r="AA41" s="21" t="s">
        <v>67</v>
      </c>
      <c r="AB41" s="15" t="s">
        <v>62</v>
      </c>
    </row>
    <row r="42" spans="1:28" ht="93.75">
      <c r="A42" s="15">
        <v>3</v>
      </c>
      <c r="B42" s="15" t="s">
        <v>53</v>
      </c>
      <c r="C42" s="15" t="s">
        <v>68</v>
      </c>
      <c r="D42" s="15" t="s">
        <v>69</v>
      </c>
      <c r="E42" s="15" t="s">
        <v>56</v>
      </c>
      <c r="F42" s="15" t="s">
        <v>70</v>
      </c>
      <c r="G42" s="15" t="s">
        <v>58</v>
      </c>
      <c r="H42" s="16">
        <v>40283</v>
      </c>
      <c r="I42" s="15" t="s">
        <v>59</v>
      </c>
      <c r="J42" s="15" t="s">
        <v>60</v>
      </c>
      <c r="K42" s="15">
        <v>7</v>
      </c>
      <c r="L42" s="17">
        <v>12</v>
      </c>
      <c r="M42" s="17">
        <v>0</v>
      </c>
      <c r="N42" s="17">
        <v>2</v>
      </c>
      <c r="O42" s="17">
        <v>3</v>
      </c>
      <c r="P42" s="17">
        <v>6</v>
      </c>
      <c r="Q42" s="17">
        <v>4</v>
      </c>
      <c r="R42" s="17">
        <v>8</v>
      </c>
      <c r="S42" s="17">
        <v>5</v>
      </c>
      <c r="T42" s="17">
        <v>6</v>
      </c>
      <c r="U42" s="17">
        <v>8</v>
      </c>
      <c r="V42" s="18">
        <f t="shared" si="0"/>
        <v>54</v>
      </c>
      <c r="W42" s="17">
        <v>100</v>
      </c>
      <c r="X42" s="19">
        <f t="shared" si="1"/>
        <v>0.54</v>
      </c>
      <c r="Y42" s="20"/>
      <c r="Z42" s="20">
        <f t="shared" si="2"/>
        <v>54</v>
      </c>
      <c r="AA42" s="21" t="s">
        <v>67</v>
      </c>
      <c r="AB42" s="15" t="s">
        <v>62</v>
      </c>
    </row>
    <row r="43" spans="1:28" ht="93.75">
      <c r="A43" s="15">
        <v>4</v>
      </c>
      <c r="B43" s="15" t="s">
        <v>53</v>
      </c>
      <c r="C43" s="15" t="s">
        <v>71</v>
      </c>
      <c r="D43" s="15" t="s">
        <v>72</v>
      </c>
      <c r="E43" s="15" t="s">
        <v>73</v>
      </c>
      <c r="F43" s="15" t="s">
        <v>74</v>
      </c>
      <c r="G43" s="15" t="s">
        <v>58</v>
      </c>
      <c r="H43" s="16">
        <v>40295</v>
      </c>
      <c r="I43" s="15" t="s">
        <v>59</v>
      </c>
      <c r="J43" s="15" t="s">
        <v>60</v>
      </c>
      <c r="K43" s="15">
        <v>7</v>
      </c>
      <c r="L43" s="17">
        <v>12</v>
      </c>
      <c r="M43" s="17">
        <v>2</v>
      </c>
      <c r="N43" s="17"/>
      <c r="O43" s="17">
        <v>3</v>
      </c>
      <c r="P43" s="17">
        <v>6</v>
      </c>
      <c r="Q43" s="17">
        <v>6</v>
      </c>
      <c r="R43" s="17">
        <v>6</v>
      </c>
      <c r="S43" s="17">
        <v>3</v>
      </c>
      <c r="T43" s="17">
        <v>4</v>
      </c>
      <c r="U43" s="17"/>
      <c r="V43" s="18">
        <f t="shared" si="0"/>
        <v>42</v>
      </c>
      <c r="W43" s="17">
        <v>100</v>
      </c>
      <c r="X43" s="19">
        <f t="shared" si="1"/>
        <v>0.42</v>
      </c>
      <c r="Y43" s="20"/>
      <c r="Z43" s="20">
        <f t="shared" si="2"/>
        <v>42</v>
      </c>
      <c r="AA43" s="21" t="s">
        <v>75</v>
      </c>
      <c r="AB43" s="15" t="s">
        <v>62</v>
      </c>
    </row>
    <row r="44" spans="1:28" ht="93.75">
      <c r="A44" s="15">
        <v>5</v>
      </c>
      <c r="B44" s="15" t="s">
        <v>53</v>
      </c>
      <c r="C44" s="15" t="s">
        <v>76</v>
      </c>
      <c r="D44" s="15" t="s">
        <v>77</v>
      </c>
      <c r="E44" s="15" t="s">
        <v>78</v>
      </c>
      <c r="F44" s="15" t="s">
        <v>79</v>
      </c>
      <c r="G44" s="15" t="s">
        <v>58</v>
      </c>
      <c r="H44" s="16">
        <v>40387</v>
      </c>
      <c r="I44" s="15" t="s">
        <v>59</v>
      </c>
      <c r="J44" s="15" t="s">
        <v>60</v>
      </c>
      <c r="K44" s="15">
        <v>7</v>
      </c>
      <c r="L44" s="17">
        <v>12</v>
      </c>
      <c r="M44" s="17">
        <v>0</v>
      </c>
      <c r="N44" s="17">
        <v>0</v>
      </c>
      <c r="O44" s="17">
        <v>3</v>
      </c>
      <c r="P44" s="17">
        <v>4</v>
      </c>
      <c r="Q44" s="17">
        <v>2</v>
      </c>
      <c r="R44" s="17">
        <v>8</v>
      </c>
      <c r="S44" s="17">
        <v>4</v>
      </c>
      <c r="T44" s="17">
        <v>6</v>
      </c>
      <c r="U44" s="17">
        <v>2</v>
      </c>
      <c r="V44" s="18">
        <f t="shared" si="0"/>
        <v>41</v>
      </c>
      <c r="W44" s="17">
        <v>100</v>
      </c>
      <c r="X44" s="19">
        <f t="shared" si="1"/>
        <v>0.41</v>
      </c>
      <c r="Y44" s="20"/>
      <c r="Z44" s="20">
        <f t="shared" si="2"/>
        <v>41</v>
      </c>
      <c r="AA44" s="21" t="s">
        <v>75</v>
      </c>
      <c r="AB44" s="15" t="s">
        <v>62</v>
      </c>
    </row>
    <row r="45" spans="1:28" ht="93.75">
      <c r="A45" s="15">
        <v>6</v>
      </c>
      <c r="B45" s="15" t="s">
        <v>53</v>
      </c>
      <c r="C45" s="22" t="s">
        <v>80</v>
      </c>
      <c r="D45" s="15" t="s">
        <v>81</v>
      </c>
      <c r="E45" s="15" t="s">
        <v>82</v>
      </c>
      <c r="F45" s="15" t="s">
        <v>79</v>
      </c>
      <c r="G45" s="15" t="s">
        <v>58</v>
      </c>
      <c r="H45" s="16">
        <v>40540</v>
      </c>
      <c r="I45" s="15" t="s">
        <v>59</v>
      </c>
      <c r="J45" s="15" t="s">
        <v>60</v>
      </c>
      <c r="K45" s="15">
        <v>7</v>
      </c>
      <c r="L45" s="17">
        <v>12</v>
      </c>
      <c r="M45" s="17">
        <v>0</v>
      </c>
      <c r="N45" s="17"/>
      <c r="O45" s="17">
        <v>3</v>
      </c>
      <c r="P45" s="17">
        <v>6</v>
      </c>
      <c r="Q45" s="17">
        <v>6</v>
      </c>
      <c r="R45" s="17">
        <v>7</v>
      </c>
      <c r="S45" s="17">
        <v>4</v>
      </c>
      <c r="T45" s="17">
        <v>2</v>
      </c>
      <c r="U45" s="17"/>
      <c r="V45" s="18">
        <f t="shared" si="0"/>
        <v>40</v>
      </c>
      <c r="W45" s="17">
        <v>100</v>
      </c>
      <c r="X45" s="19">
        <f t="shared" si="1"/>
        <v>0.4</v>
      </c>
      <c r="Y45" s="20"/>
      <c r="Z45" s="20">
        <f t="shared" si="2"/>
        <v>40</v>
      </c>
      <c r="AA45" s="21" t="s">
        <v>75</v>
      </c>
      <c r="AB45" s="15" t="s">
        <v>62</v>
      </c>
    </row>
    <row r="46" spans="1:28" ht="93.75">
      <c r="A46" s="15">
        <v>7</v>
      </c>
      <c r="B46" s="15" t="s">
        <v>53</v>
      </c>
      <c r="C46" s="15" t="s">
        <v>83</v>
      </c>
      <c r="D46" s="15" t="s">
        <v>84</v>
      </c>
      <c r="E46" s="15" t="s">
        <v>85</v>
      </c>
      <c r="F46" s="23" t="s">
        <v>86</v>
      </c>
      <c r="G46" s="15" t="s">
        <v>58</v>
      </c>
      <c r="H46" s="16">
        <v>39865</v>
      </c>
      <c r="I46" s="15" t="s">
        <v>59</v>
      </c>
      <c r="J46" s="15" t="s">
        <v>60</v>
      </c>
      <c r="K46" s="15">
        <v>8</v>
      </c>
      <c r="L46" s="17">
        <v>14</v>
      </c>
      <c r="M46" s="17">
        <v>6</v>
      </c>
      <c r="N46" s="17">
        <v>4</v>
      </c>
      <c r="O46" s="17">
        <v>3</v>
      </c>
      <c r="P46" s="17">
        <v>4</v>
      </c>
      <c r="Q46" s="17">
        <v>8</v>
      </c>
      <c r="R46" s="17">
        <v>6</v>
      </c>
      <c r="S46" s="17">
        <v>8</v>
      </c>
      <c r="T46" s="17">
        <v>11</v>
      </c>
      <c r="U46" s="17">
        <v>2</v>
      </c>
      <c r="V46" s="18">
        <f t="shared" si="0"/>
        <v>66</v>
      </c>
      <c r="W46" s="17">
        <v>100</v>
      </c>
      <c r="X46" s="19">
        <f t="shared" si="1"/>
        <v>0.66</v>
      </c>
      <c r="Y46" s="20"/>
      <c r="Z46" s="20">
        <f t="shared" si="2"/>
        <v>66</v>
      </c>
      <c r="AA46" s="21" t="s">
        <v>61</v>
      </c>
      <c r="AB46" s="15" t="s">
        <v>87</v>
      </c>
    </row>
    <row r="47" spans="1:28" ht="93.75">
      <c r="A47" s="15">
        <v>8</v>
      </c>
      <c r="B47" s="15" t="s">
        <v>53</v>
      </c>
      <c r="C47" s="15" t="s">
        <v>88</v>
      </c>
      <c r="D47" s="15" t="s">
        <v>89</v>
      </c>
      <c r="E47" s="15" t="s">
        <v>90</v>
      </c>
      <c r="F47" s="15" t="s">
        <v>66</v>
      </c>
      <c r="G47" s="15" t="s">
        <v>58</v>
      </c>
      <c r="H47" s="16">
        <v>40131</v>
      </c>
      <c r="I47" s="15" t="s">
        <v>59</v>
      </c>
      <c r="J47" s="15" t="s">
        <v>60</v>
      </c>
      <c r="K47" s="15">
        <v>8</v>
      </c>
      <c r="L47" s="17">
        <v>11</v>
      </c>
      <c r="M47" s="17">
        <v>4</v>
      </c>
      <c r="N47" s="17">
        <v>3</v>
      </c>
      <c r="O47" s="17">
        <v>3</v>
      </c>
      <c r="P47" s="17">
        <v>6</v>
      </c>
      <c r="Q47" s="17">
        <v>6</v>
      </c>
      <c r="R47" s="17">
        <v>6</v>
      </c>
      <c r="S47" s="17">
        <v>8</v>
      </c>
      <c r="T47" s="17">
        <v>8</v>
      </c>
      <c r="U47" s="17">
        <v>8</v>
      </c>
      <c r="V47" s="18">
        <f t="shared" si="0"/>
        <v>63</v>
      </c>
      <c r="W47" s="17">
        <v>100</v>
      </c>
      <c r="X47" s="19">
        <f t="shared" si="1"/>
        <v>0.63</v>
      </c>
      <c r="Y47" s="20"/>
      <c r="Z47" s="20">
        <f t="shared" si="2"/>
        <v>63</v>
      </c>
      <c r="AA47" s="21" t="s">
        <v>67</v>
      </c>
      <c r="AB47" s="15" t="s">
        <v>87</v>
      </c>
    </row>
    <row r="48" spans="1:28" ht="93.75">
      <c r="A48" s="15">
        <v>9</v>
      </c>
      <c r="B48" s="15" t="s">
        <v>53</v>
      </c>
      <c r="C48" s="15" t="s">
        <v>91</v>
      </c>
      <c r="D48" s="15" t="s">
        <v>92</v>
      </c>
      <c r="E48" s="15" t="s">
        <v>93</v>
      </c>
      <c r="F48" s="15" t="s">
        <v>94</v>
      </c>
      <c r="G48" s="15" t="s">
        <v>58</v>
      </c>
      <c r="H48" s="16">
        <v>40081</v>
      </c>
      <c r="I48" s="15" t="s">
        <v>59</v>
      </c>
      <c r="J48" s="15" t="s">
        <v>60</v>
      </c>
      <c r="K48" s="15">
        <v>8</v>
      </c>
      <c r="L48" s="17">
        <v>9</v>
      </c>
      <c r="M48" s="17">
        <v>2</v>
      </c>
      <c r="N48" s="17">
        <v>4</v>
      </c>
      <c r="O48" s="17">
        <v>3</v>
      </c>
      <c r="P48" s="17">
        <v>6</v>
      </c>
      <c r="Q48" s="17">
        <v>8</v>
      </c>
      <c r="R48" s="17">
        <v>6</v>
      </c>
      <c r="S48" s="17">
        <v>6</v>
      </c>
      <c r="T48" s="17">
        <v>10</v>
      </c>
      <c r="U48" s="17">
        <v>8</v>
      </c>
      <c r="V48" s="18">
        <f t="shared" si="0"/>
        <v>62</v>
      </c>
      <c r="W48" s="17">
        <v>100</v>
      </c>
      <c r="X48" s="19">
        <f t="shared" si="1"/>
        <v>0.62</v>
      </c>
      <c r="Y48" s="20"/>
      <c r="Z48" s="20">
        <f t="shared" si="2"/>
        <v>62</v>
      </c>
      <c r="AA48" s="21" t="s">
        <v>67</v>
      </c>
      <c r="AB48" s="15" t="s">
        <v>87</v>
      </c>
    </row>
    <row r="49" spans="1:28" ht="93.75">
      <c r="A49" s="15">
        <v>10</v>
      </c>
      <c r="B49" s="15" t="s">
        <v>53</v>
      </c>
      <c r="C49" s="15" t="s">
        <v>95</v>
      </c>
      <c r="D49" s="15" t="s">
        <v>96</v>
      </c>
      <c r="E49" s="15" t="s">
        <v>97</v>
      </c>
      <c r="F49" s="15" t="s">
        <v>70</v>
      </c>
      <c r="G49" s="15" t="s">
        <v>58</v>
      </c>
      <c r="H49" s="16">
        <v>40022</v>
      </c>
      <c r="I49" s="15" t="s">
        <v>59</v>
      </c>
      <c r="J49" s="15" t="s">
        <v>60</v>
      </c>
      <c r="K49" s="15">
        <v>8</v>
      </c>
      <c r="L49" s="17">
        <v>13</v>
      </c>
      <c r="M49" s="17">
        <v>7</v>
      </c>
      <c r="N49" s="17">
        <v>1</v>
      </c>
      <c r="O49" s="17">
        <v>3</v>
      </c>
      <c r="P49" s="17">
        <v>6</v>
      </c>
      <c r="Q49" s="17">
        <v>6</v>
      </c>
      <c r="R49" s="17">
        <v>8</v>
      </c>
      <c r="S49" s="17">
        <v>5</v>
      </c>
      <c r="T49" s="17">
        <v>6</v>
      </c>
      <c r="U49" s="17">
        <v>4</v>
      </c>
      <c r="V49" s="18">
        <f t="shared" si="0"/>
        <v>59</v>
      </c>
      <c r="W49" s="17">
        <v>100</v>
      </c>
      <c r="X49" s="19">
        <f t="shared" si="1"/>
        <v>0.59</v>
      </c>
      <c r="Y49" s="20"/>
      <c r="Z49" s="20">
        <f t="shared" si="2"/>
        <v>59</v>
      </c>
      <c r="AA49" s="21" t="s">
        <v>67</v>
      </c>
      <c r="AB49" s="15" t="s">
        <v>87</v>
      </c>
    </row>
    <row r="50" spans="1:28" ht="93.75">
      <c r="A50" s="15">
        <v>11</v>
      </c>
      <c r="B50" s="15" t="s">
        <v>53</v>
      </c>
      <c r="C50" s="15" t="s">
        <v>98</v>
      </c>
      <c r="D50" s="15" t="s">
        <v>99</v>
      </c>
      <c r="E50" s="15" t="s">
        <v>100</v>
      </c>
      <c r="F50" s="23" t="s">
        <v>101</v>
      </c>
      <c r="G50" s="15" t="s">
        <v>102</v>
      </c>
      <c r="H50" s="16">
        <v>39980</v>
      </c>
      <c r="I50" s="15" t="s">
        <v>59</v>
      </c>
      <c r="J50" s="15" t="s">
        <v>60</v>
      </c>
      <c r="K50" s="15">
        <v>8</v>
      </c>
      <c r="L50" s="17">
        <v>12</v>
      </c>
      <c r="M50" s="17">
        <v>2</v>
      </c>
      <c r="N50" s="17"/>
      <c r="O50" s="17">
        <v>3</v>
      </c>
      <c r="P50" s="17">
        <v>6</v>
      </c>
      <c r="Q50" s="17">
        <v>9</v>
      </c>
      <c r="R50" s="17">
        <v>9</v>
      </c>
      <c r="S50" s="17">
        <v>5</v>
      </c>
      <c r="T50" s="17"/>
      <c r="U50" s="17">
        <v>8</v>
      </c>
      <c r="V50" s="18">
        <f t="shared" si="0"/>
        <v>54</v>
      </c>
      <c r="W50" s="17">
        <v>100</v>
      </c>
      <c r="X50" s="19">
        <f t="shared" si="1"/>
        <v>0.54</v>
      </c>
      <c r="Y50" s="20"/>
      <c r="Z50" s="20">
        <f t="shared" si="2"/>
        <v>54</v>
      </c>
      <c r="AA50" s="21" t="s">
        <v>67</v>
      </c>
      <c r="AB50" s="15" t="s">
        <v>87</v>
      </c>
    </row>
    <row r="51" spans="1:28" ht="93.75">
      <c r="A51" s="15">
        <v>12</v>
      </c>
      <c r="B51" s="15" t="s">
        <v>53</v>
      </c>
      <c r="C51" s="15" t="s">
        <v>103</v>
      </c>
      <c r="D51" s="24" t="s">
        <v>104</v>
      </c>
      <c r="E51" s="25" t="s">
        <v>78</v>
      </c>
      <c r="F51" s="25" t="s">
        <v>66</v>
      </c>
      <c r="G51" s="15" t="s">
        <v>58</v>
      </c>
      <c r="H51" s="16">
        <v>39937</v>
      </c>
      <c r="I51" s="15" t="s">
        <v>59</v>
      </c>
      <c r="J51" s="15" t="s">
        <v>60</v>
      </c>
      <c r="K51" s="15">
        <v>8</v>
      </c>
      <c r="L51" s="17">
        <v>8</v>
      </c>
      <c r="M51" s="17">
        <v>4</v>
      </c>
      <c r="N51" s="17"/>
      <c r="O51" s="17">
        <v>3</v>
      </c>
      <c r="P51" s="17">
        <v>6</v>
      </c>
      <c r="Q51" s="17">
        <v>6</v>
      </c>
      <c r="R51" s="17">
        <v>7</v>
      </c>
      <c r="S51" s="17">
        <v>6</v>
      </c>
      <c r="T51" s="17">
        <v>6</v>
      </c>
      <c r="U51" s="17">
        <v>4</v>
      </c>
      <c r="V51" s="18">
        <f t="shared" si="0"/>
        <v>50</v>
      </c>
      <c r="W51" s="17">
        <v>100</v>
      </c>
      <c r="X51" s="19">
        <f t="shared" si="1"/>
        <v>0.5</v>
      </c>
      <c r="Y51" s="20"/>
      <c r="Z51" s="20">
        <f t="shared" si="2"/>
        <v>50</v>
      </c>
      <c r="AA51" s="21" t="s">
        <v>75</v>
      </c>
      <c r="AB51" s="15" t="s">
        <v>87</v>
      </c>
    </row>
    <row r="52" spans="1:28" ht="93.75">
      <c r="A52" s="15">
        <v>13</v>
      </c>
      <c r="B52" s="15" t="s">
        <v>53</v>
      </c>
      <c r="C52" s="15" t="s">
        <v>105</v>
      </c>
      <c r="D52" s="24" t="s">
        <v>106</v>
      </c>
      <c r="E52" s="25" t="s">
        <v>107</v>
      </c>
      <c r="F52" s="25" t="s">
        <v>108</v>
      </c>
      <c r="G52" s="15" t="s">
        <v>102</v>
      </c>
      <c r="H52" s="16">
        <v>39849</v>
      </c>
      <c r="I52" s="15" t="s">
        <v>59</v>
      </c>
      <c r="J52" s="15" t="s">
        <v>60</v>
      </c>
      <c r="K52" s="15">
        <v>8</v>
      </c>
      <c r="L52" s="17">
        <v>10</v>
      </c>
      <c r="M52" s="17">
        <v>4</v>
      </c>
      <c r="N52" s="17">
        <v>1</v>
      </c>
      <c r="O52" s="17">
        <v>3</v>
      </c>
      <c r="P52" s="17">
        <v>0</v>
      </c>
      <c r="Q52" s="17">
        <v>2</v>
      </c>
      <c r="R52" s="17">
        <v>8</v>
      </c>
      <c r="S52" s="17">
        <v>5</v>
      </c>
      <c r="T52" s="17">
        <v>6</v>
      </c>
      <c r="U52" s="17">
        <v>8</v>
      </c>
      <c r="V52" s="18">
        <f t="shared" si="0"/>
        <v>47</v>
      </c>
      <c r="W52" s="17">
        <v>100</v>
      </c>
      <c r="X52" s="19">
        <f t="shared" si="1"/>
        <v>0.47</v>
      </c>
      <c r="Y52" s="20"/>
      <c r="Z52" s="20">
        <f t="shared" si="2"/>
        <v>47</v>
      </c>
      <c r="AA52" s="21" t="s">
        <v>75</v>
      </c>
      <c r="AB52" s="15" t="s">
        <v>87</v>
      </c>
    </row>
    <row r="53" spans="1:28" ht="93.75">
      <c r="A53" s="15">
        <v>14</v>
      </c>
      <c r="B53" s="15" t="s">
        <v>53</v>
      </c>
      <c r="C53" s="15" t="s">
        <v>109</v>
      </c>
      <c r="D53" s="24" t="s">
        <v>110</v>
      </c>
      <c r="E53" s="25" t="s">
        <v>111</v>
      </c>
      <c r="F53" s="25" t="s">
        <v>101</v>
      </c>
      <c r="G53" s="15" t="s">
        <v>102</v>
      </c>
      <c r="H53" s="16">
        <v>40060</v>
      </c>
      <c r="I53" s="15" t="s">
        <v>59</v>
      </c>
      <c r="J53" s="15" t="s">
        <v>60</v>
      </c>
      <c r="K53" s="15">
        <v>8</v>
      </c>
      <c r="L53" s="17">
        <v>10</v>
      </c>
      <c r="M53" s="17">
        <v>0</v>
      </c>
      <c r="N53" s="17">
        <v>4</v>
      </c>
      <c r="O53" s="17">
        <v>3</v>
      </c>
      <c r="P53" s="17">
        <v>4</v>
      </c>
      <c r="Q53" s="17">
        <v>4</v>
      </c>
      <c r="R53" s="17">
        <v>8</v>
      </c>
      <c r="S53" s="17">
        <v>4</v>
      </c>
      <c r="T53" s="17">
        <v>6</v>
      </c>
      <c r="U53" s="17">
        <v>4</v>
      </c>
      <c r="V53" s="18">
        <f t="shared" si="0"/>
        <v>47</v>
      </c>
      <c r="W53" s="17">
        <v>100</v>
      </c>
      <c r="X53" s="19">
        <f t="shared" si="1"/>
        <v>0.47</v>
      </c>
      <c r="Y53" s="20"/>
      <c r="Z53" s="20">
        <f t="shared" si="2"/>
        <v>47</v>
      </c>
      <c r="AA53" s="21" t="s">
        <v>75</v>
      </c>
      <c r="AB53" s="15" t="s">
        <v>87</v>
      </c>
    </row>
    <row r="54" spans="1:28" ht="93.75">
      <c r="A54" s="15">
        <v>15</v>
      </c>
      <c r="B54" s="15" t="s">
        <v>53</v>
      </c>
      <c r="C54" s="15" t="s">
        <v>112</v>
      </c>
      <c r="D54" s="24" t="s">
        <v>113</v>
      </c>
      <c r="E54" s="25" t="s">
        <v>56</v>
      </c>
      <c r="F54" s="25" t="s">
        <v>114</v>
      </c>
      <c r="G54" s="15" t="s">
        <v>58</v>
      </c>
      <c r="H54" s="16">
        <v>40091</v>
      </c>
      <c r="I54" s="15" t="s">
        <v>59</v>
      </c>
      <c r="J54" s="15" t="s">
        <v>60</v>
      </c>
      <c r="K54" s="15">
        <v>8</v>
      </c>
      <c r="L54" s="17">
        <v>14</v>
      </c>
      <c r="M54" s="17">
        <v>4</v>
      </c>
      <c r="N54" s="17">
        <v>2</v>
      </c>
      <c r="O54" s="17">
        <v>3</v>
      </c>
      <c r="P54" s="17">
        <v>2</v>
      </c>
      <c r="Q54" s="17">
        <v>4</v>
      </c>
      <c r="R54" s="17">
        <v>3</v>
      </c>
      <c r="S54" s="17">
        <v>3</v>
      </c>
      <c r="T54" s="17">
        <v>8</v>
      </c>
      <c r="U54" s="17">
        <v>4</v>
      </c>
      <c r="V54" s="18">
        <f t="shared" si="0"/>
        <v>47</v>
      </c>
      <c r="W54" s="17">
        <v>100</v>
      </c>
      <c r="X54" s="19">
        <f t="shared" si="1"/>
        <v>0.47</v>
      </c>
      <c r="Y54" s="20"/>
      <c r="Z54" s="20">
        <f t="shared" si="2"/>
        <v>47</v>
      </c>
      <c r="AA54" s="21" t="s">
        <v>75</v>
      </c>
      <c r="AB54" s="15" t="s">
        <v>87</v>
      </c>
    </row>
    <row r="55" spans="1:28" ht="93.75">
      <c r="A55" s="15">
        <v>16</v>
      </c>
      <c r="B55" s="15" t="s">
        <v>53</v>
      </c>
      <c r="C55" s="15" t="s">
        <v>115</v>
      </c>
      <c r="D55" s="24" t="s">
        <v>116</v>
      </c>
      <c r="E55" s="25" t="s">
        <v>111</v>
      </c>
      <c r="F55" s="25" t="s">
        <v>117</v>
      </c>
      <c r="G55" s="15" t="s">
        <v>102</v>
      </c>
      <c r="H55" s="16">
        <v>39828</v>
      </c>
      <c r="I55" s="15" t="s">
        <v>59</v>
      </c>
      <c r="J55" s="15" t="s">
        <v>60</v>
      </c>
      <c r="K55" s="15">
        <v>8</v>
      </c>
      <c r="L55" s="17">
        <v>11</v>
      </c>
      <c r="M55" s="17">
        <v>0</v>
      </c>
      <c r="N55" s="17">
        <v>2</v>
      </c>
      <c r="O55" s="17">
        <v>3</v>
      </c>
      <c r="P55" s="17">
        <v>2</v>
      </c>
      <c r="Q55" s="17">
        <v>2</v>
      </c>
      <c r="R55" s="17">
        <v>9</v>
      </c>
      <c r="S55" s="17">
        <v>4</v>
      </c>
      <c r="T55" s="17">
        <v>6</v>
      </c>
      <c r="U55" s="17">
        <v>8</v>
      </c>
      <c r="V55" s="18">
        <f t="shared" si="0"/>
        <v>47</v>
      </c>
      <c r="W55" s="17">
        <v>100</v>
      </c>
      <c r="X55" s="19">
        <f t="shared" si="1"/>
        <v>0.47</v>
      </c>
      <c r="Y55" s="20"/>
      <c r="Z55" s="20">
        <f t="shared" si="2"/>
        <v>47</v>
      </c>
      <c r="AA55" s="21" t="s">
        <v>75</v>
      </c>
      <c r="AB55" s="15" t="s">
        <v>87</v>
      </c>
    </row>
    <row r="56" spans="1:28" ht="93.75">
      <c r="A56" s="15">
        <v>17</v>
      </c>
      <c r="B56" s="15" t="s">
        <v>53</v>
      </c>
      <c r="C56" s="15" t="s">
        <v>118</v>
      </c>
      <c r="D56" s="24" t="s">
        <v>119</v>
      </c>
      <c r="E56" s="25" t="s">
        <v>120</v>
      </c>
      <c r="F56" s="25" t="s">
        <v>121</v>
      </c>
      <c r="G56" s="15" t="s">
        <v>58</v>
      </c>
      <c r="H56" s="16">
        <v>40081</v>
      </c>
      <c r="I56" s="15" t="s">
        <v>59</v>
      </c>
      <c r="J56" s="15" t="s">
        <v>60</v>
      </c>
      <c r="K56" s="15">
        <v>8</v>
      </c>
      <c r="L56" s="17">
        <v>11</v>
      </c>
      <c r="M56" s="17"/>
      <c r="N56" s="17"/>
      <c r="O56" s="17">
        <v>3</v>
      </c>
      <c r="P56" s="17">
        <v>6</v>
      </c>
      <c r="Q56" s="17">
        <v>2</v>
      </c>
      <c r="R56" s="17">
        <v>9</v>
      </c>
      <c r="S56" s="17">
        <v>5</v>
      </c>
      <c r="T56" s="17"/>
      <c r="U56" s="17">
        <v>8</v>
      </c>
      <c r="V56" s="18">
        <f t="shared" si="0"/>
        <v>44</v>
      </c>
      <c r="W56" s="17">
        <v>100</v>
      </c>
      <c r="X56" s="19">
        <f t="shared" si="1"/>
        <v>0.44</v>
      </c>
      <c r="Y56" s="20"/>
      <c r="Z56" s="20">
        <f t="shared" si="2"/>
        <v>44</v>
      </c>
      <c r="AA56" s="21" t="s">
        <v>75</v>
      </c>
      <c r="AB56" s="15" t="s">
        <v>87</v>
      </c>
    </row>
    <row r="57" spans="1:28" ht="93.75">
      <c r="A57" s="15">
        <v>18</v>
      </c>
      <c r="B57" s="15" t="s">
        <v>53</v>
      </c>
      <c r="C57" s="15" t="s">
        <v>122</v>
      </c>
      <c r="D57" s="24" t="s">
        <v>123</v>
      </c>
      <c r="E57" s="25" t="s">
        <v>124</v>
      </c>
      <c r="F57" s="25" t="s">
        <v>125</v>
      </c>
      <c r="G57" s="15" t="s">
        <v>58</v>
      </c>
      <c r="H57" s="16">
        <v>39894</v>
      </c>
      <c r="I57" s="15" t="s">
        <v>59</v>
      </c>
      <c r="J57" s="15" t="s">
        <v>60</v>
      </c>
      <c r="K57" s="15">
        <v>8</v>
      </c>
      <c r="L57" s="17">
        <v>12</v>
      </c>
      <c r="M57" s="17">
        <v>0</v>
      </c>
      <c r="N57" s="17">
        <v>1</v>
      </c>
      <c r="O57" s="17">
        <v>3</v>
      </c>
      <c r="P57" s="17">
        <v>3</v>
      </c>
      <c r="Q57" s="17">
        <v>4</v>
      </c>
      <c r="R57" s="17">
        <v>4</v>
      </c>
      <c r="S57" s="17">
        <v>3</v>
      </c>
      <c r="T57" s="17">
        <v>5</v>
      </c>
      <c r="U57" s="17">
        <v>8</v>
      </c>
      <c r="V57" s="18">
        <f t="shared" si="0"/>
        <v>43</v>
      </c>
      <c r="W57" s="17">
        <v>100</v>
      </c>
      <c r="X57" s="19">
        <f t="shared" si="1"/>
        <v>0.43</v>
      </c>
      <c r="Y57" s="20"/>
      <c r="Z57" s="20">
        <f t="shared" si="2"/>
        <v>43</v>
      </c>
      <c r="AA57" s="21" t="s">
        <v>75</v>
      </c>
      <c r="AB57" s="15" t="s">
        <v>87</v>
      </c>
    </row>
    <row r="58" spans="1:28" ht="93.75">
      <c r="A58" s="15">
        <v>19</v>
      </c>
      <c r="B58" s="15" t="s">
        <v>53</v>
      </c>
      <c r="C58" s="15" t="s">
        <v>126</v>
      </c>
      <c r="D58" s="24" t="s">
        <v>127</v>
      </c>
      <c r="E58" s="25" t="s">
        <v>128</v>
      </c>
      <c r="F58" s="25" t="s">
        <v>114</v>
      </c>
      <c r="G58" s="15" t="s">
        <v>58</v>
      </c>
      <c r="H58" s="16">
        <v>40071</v>
      </c>
      <c r="I58" s="15" t="s">
        <v>59</v>
      </c>
      <c r="J58" s="15" t="s">
        <v>60</v>
      </c>
      <c r="K58" s="15">
        <v>8</v>
      </c>
      <c r="L58" s="17">
        <v>9</v>
      </c>
      <c r="M58" s="17">
        <v>0</v>
      </c>
      <c r="N58" s="17">
        <v>4</v>
      </c>
      <c r="O58" s="17">
        <v>3</v>
      </c>
      <c r="P58" s="17">
        <v>4</v>
      </c>
      <c r="Q58" s="17">
        <v>2</v>
      </c>
      <c r="R58" s="17">
        <v>6</v>
      </c>
      <c r="S58" s="17">
        <v>3</v>
      </c>
      <c r="T58" s="17">
        <v>6</v>
      </c>
      <c r="U58" s="17">
        <v>4</v>
      </c>
      <c r="V58" s="18">
        <f t="shared" si="0"/>
        <v>41</v>
      </c>
      <c r="W58" s="17">
        <v>100</v>
      </c>
      <c r="X58" s="19">
        <f t="shared" si="1"/>
        <v>0.41</v>
      </c>
      <c r="Y58" s="20"/>
      <c r="Z58" s="20">
        <f t="shared" si="2"/>
        <v>41</v>
      </c>
      <c r="AA58" s="21" t="s">
        <v>75</v>
      </c>
      <c r="AB58" s="15" t="s">
        <v>87</v>
      </c>
    </row>
    <row r="59" spans="1:28" ht="93.75">
      <c r="A59" s="15">
        <v>20</v>
      </c>
      <c r="B59" s="15" t="s">
        <v>53</v>
      </c>
      <c r="C59" s="15" t="s">
        <v>129</v>
      </c>
      <c r="D59" s="24" t="s">
        <v>130</v>
      </c>
      <c r="E59" s="25" t="s">
        <v>131</v>
      </c>
      <c r="F59" s="25" t="s">
        <v>132</v>
      </c>
      <c r="G59" s="15" t="s">
        <v>58</v>
      </c>
      <c r="H59" s="16">
        <v>39903</v>
      </c>
      <c r="I59" s="15" t="s">
        <v>59</v>
      </c>
      <c r="J59" s="15" t="s">
        <v>60</v>
      </c>
      <c r="K59" s="15">
        <v>8</v>
      </c>
      <c r="L59" s="17">
        <v>11</v>
      </c>
      <c r="M59" s="17">
        <v>0</v>
      </c>
      <c r="N59" s="17">
        <v>2</v>
      </c>
      <c r="O59" s="17">
        <v>3</v>
      </c>
      <c r="P59" s="17">
        <v>2</v>
      </c>
      <c r="Q59" s="17">
        <v>4</v>
      </c>
      <c r="R59" s="17">
        <v>7</v>
      </c>
      <c r="S59" s="17">
        <v>4</v>
      </c>
      <c r="T59" s="17">
        <v>7</v>
      </c>
      <c r="U59" s="17">
        <v>0</v>
      </c>
      <c r="V59" s="18">
        <f t="shared" si="0"/>
        <v>40</v>
      </c>
      <c r="W59" s="17">
        <v>100</v>
      </c>
      <c r="X59" s="19">
        <f t="shared" si="1"/>
        <v>0.4</v>
      </c>
      <c r="Y59" s="20"/>
      <c r="Z59" s="20">
        <f t="shared" si="2"/>
        <v>40</v>
      </c>
      <c r="AA59" s="21" t="s">
        <v>75</v>
      </c>
      <c r="AB59" s="15" t="s">
        <v>87</v>
      </c>
    </row>
    <row r="60" spans="1:28" ht="93.75">
      <c r="A60" s="15">
        <v>21</v>
      </c>
      <c r="B60" s="15" t="s">
        <v>53</v>
      </c>
      <c r="C60" s="15" t="s">
        <v>133</v>
      </c>
      <c r="D60" s="24" t="s">
        <v>134</v>
      </c>
      <c r="E60" s="25" t="s">
        <v>135</v>
      </c>
      <c r="F60" s="25" t="s">
        <v>57</v>
      </c>
      <c r="G60" s="15" t="s">
        <v>58</v>
      </c>
      <c r="H60" s="16">
        <v>40013</v>
      </c>
      <c r="I60" s="15" t="s">
        <v>59</v>
      </c>
      <c r="J60" s="15" t="s">
        <v>60</v>
      </c>
      <c r="K60" s="15">
        <v>8</v>
      </c>
      <c r="L60" s="17">
        <v>13</v>
      </c>
      <c r="M60" s="17">
        <v>0</v>
      </c>
      <c r="N60" s="17">
        <v>2</v>
      </c>
      <c r="O60" s="17">
        <v>3</v>
      </c>
      <c r="P60" s="17">
        <v>3</v>
      </c>
      <c r="Q60" s="17">
        <v>4</v>
      </c>
      <c r="R60" s="17">
        <v>4</v>
      </c>
      <c r="S60" s="17">
        <v>2</v>
      </c>
      <c r="T60" s="17">
        <v>2</v>
      </c>
      <c r="U60" s="17">
        <v>0</v>
      </c>
      <c r="V60" s="18">
        <f t="shared" si="0"/>
        <v>33</v>
      </c>
      <c r="W60" s="17">
        <v>100</v>
      </c>
      <c r="X60" s="19">
        <f t="shared" si="1"/>
        <v>0.33</v>
      </c>
      <c r="Y60" s="20"/>
      <c r="Z60" s="20">
        <f t="shared" si="2"/>
        <v>33</v>
      </c>
      <c r="AA60" s="21" t="s">
        <v>75</v>
      </c>
      <c r="AB60" s="15" t="s">
        <v>87</v>
      </c>
    </row>
    <row r="61" spans="1:28" ht="93.75">
      <c r="A61" s="15">
        <v>22</v>
      </c>
      <c r="B61" s="15" t="s">
        <v>53</v>
      </c>
      <c r="C61" s="15" t="s">
        <v>136</v>
      </c>
      <c r="D61" s="24" t="s">
        <v>137</v>
      </c>
      <c r="E61" s="25" t="s">
        <v>138</v>
      </c>
      <c r="F61" s="25" t="s">
        <v>139</v>
      </c>
      <c r="G61" s="15" t="s">
        <v>140</v>
      </c>
      <c r="H61" s="16" t="s">
        <v>141</v>
      </c>
      <c r="I61" s="15" t="s">
        <v>59</v>
      </c>
      <c r="J61" s="15" t="s">
        <v>60</v>
      </c>
      <c r="K61" s="15">
        <v>9</v>
      </c>
      <c r="L61" s="17">
        <v>8</v>
      </c>
      <c r="M61" s="17">
        <v>4</v>
      </c>
      <c r="N61" s="17">
        <v>3</v>
      </c>
      <c r="O61" s="17">
        <v>6</v>
      </c>
      <c r="P61" s="17">
        <v>8</v>
      </c>
      <c r="Q61" s="17">
        <v>14</v>
      </c>
      <c r="R61" s="17">
        <v>10</v>
      </c>
      <c r="S61" s="17"/>
      <c r="T61" s="17">
        <v>8</v>
      </c>
      <c r="U61" s="17"/>
      <c r="V61" s="18">
        <f t="shared" si="0"/>
        <v>61</v>
      </c>
      <c r="W61" s="17">
        <v>100</v>
      </c>
      <c r="X61" s="19">
        <f t="shared" si="1"/>
        <v>0.61</v>
      </c>
      <c r="Y61" s="20"/>
      <c r="Z61" s="20">
        <f t="shared" si="2"/>
        <v>61</v>
      </c>
      <c r="AA61" s="21" t="s">
        <v>142</v>
      </c>
      <c r="AB61" s="15" t="s">
        <v>87</v>
      </c>
    </row>
    <row r="62" spans="1:28" ht="93.75">
      <c r="A62" s="15">
        <v>23</v>
      </c>
      <c r="B62" s="15" t="s">
        <v>53</v>
      </c>
      <c r="C62" s="15" t="s">
        <v>143</v>
      </c>
      <c r="D62" s="24" t="s">
        <v>144</v>
      </c>
      <c r="E62" s="25" t="s">
        <v>145</v>
      </c>
      <c r="F62" s="25" t="s">
        <v>146</v>
      </c>
      <c r="G62" s="15" t="s">
        <v>140</v>
      </c>
      <c r="H62" s="16" t="s">
        <v>147</v>
      </c>
      <c r="I62" s="15" t="s">
        <v>59</v>
      </c>
      <c r="J62" s="15" t="s">
        <v>60</v>
      </c>
      <c r="K62" s="15">
        <v>9</v>
      </c>
      <c r="L62" s="17">
        <v>6</v>
      </c>
      <c r="M62" s="17">
        <v>0</v>
      </c>
      <c r="N62" s="17">
        <v>0</v>
      </c>
      <c r="O62" s="17">
        <v>9</v>
      </c>
      <c r="P62" s="17">
        <v>11</v>
      </c>
      <c r="Q62" s="17">
        <v>0</v>
      </c>
      <c r="R62" s="17">
        <v>10</v>
      </c>
      <c r="S62" s="17">
        <v>8</v>
      </c>
      <c r="T62" s="17">
        <v>8</v>
      </c>
      <c r="U62" s="17"/>
      <c r="V62" s="18">
        <f t="shared" si="0"/>
        <v>52</v>
      </c>
      <c r="W62" s="17">
        <v>100</v>
      </c>
      <c r="X62" s="19">
        <f t="shared" si="1"/>
        <v>0.52</v>
      </c>
      <c r="Y62" s="20"/>
      <c r="Z62" s="20">
        <f t="shared" si="2"/>
        <v>52</v>
      </c>
      <c r="AA62" s="21" t="s">
        <v>148</v>
      </c>
      <c r="AB62" s="15" t="s">
        <v>87</v>
      </c>
    </row>
    <row r="63" spans="1:28" ht="93.75">
      <c r="A63" s="15">
        <v>24</v>
      </c>
      <c r="B63" s="15" t="s">
        <v>53</v>
      </c>
      <c r="C63" s="15" t="s">
        <v>149</v>
      </c>
      <c r="D63" s="24" t="s">
        <v>150</v>
      </c>
      <c r="E63" s="25" t="s">
        <v>151</v>
      </c>
      <c r="F63" s="25" t="s">
        <v>152</v>
      </c>
      <c r="G63" s="15" t="s">
        <v>140</v>
      </c>
      <c r="H63" s="16" t="s">
        <v>153</v>
      </c>
      <c r="I63" s="15" t="s">
        <v>59</v>
      </c>
      <c r="J63" s="15" t="s">
        <v>60</v>
      </c>
      <c r="K63" s="15">
        <v>9</v>
      </c>
      <c r="L63" s="17">
        <v>6</v>
      </c>
      <c r="M63" s="17">
        <v>2</v>
      </c>
      <c r="N63" s="17">
        <v>0</v>
      </c>
      <c r="O63" s="17">
        <v>6</v>
      </c>
      <c r="P63" s="17">
        <v>8</v>
      </c>
      <c r="Q63" s="17">
        <v>8</v>
      </c>
      <c r="R63" s="17">
        <v>6</v>
      </c>
      <c r="S63" s="17">
        <v>4</v>
      </c>
      <c r="T63" s="17">
        <v>6</v>
      </c>
      <c r="U63" s="17"/>
      <c r="V63" s="18">
        <f t="shared" si="0"/>
        <v>46</v>
      </c>
      <c r="W63" s="17">
        <v>100</v>
      </c>
      <c r="X63" s="19">
        <f t="shared" si="1"/>
        <v>0.46</v>
      </c>
      <c r="Y63" s="20"/>
      <c r="Z63" s="20">
        <f t="shared" si="2"/>
        <v>46</v>
      </c>
      <c r="AA63" s="21" t="s">
        <v>75</v>
      </c>
      <c r="AB63" s="15" t="s">
        <v>87</v>
      </c>
    </row>
    <row r="64" spans="1:28" ht="93.75">
      <c r="A64" s="15">
        <v>25</v>
      </c>
      <c r="B64" s="15" t="s">
        <v>53</v>
      </c>
      <c r="C64" s="15" t="s">
        <v>154</v>
      </c>
      <c r="D64" s="24" t="s">
        <v>155</v>
      </c>
      <c r="E64" s="25" t="s">
        <v>65</v>
      </c>
      <c r="F64" s="25" t="s">
        <v>156</v>
      </c>
      <c r="G64" s="15" t="s">
        <v>157</v>
      </c>
      <c r="H64" s="16" t="s">
        <v>158</v>
      </c>
      <c r="I64" s="15" t="s">
        <v>59</v>
      </c>
      <c r="J64" s="15" t="s">
        <v>60</v>
      </c>
      <c r="K64" s="15">
        <v>9</v>
      </c>
      <c r="L64" s="17">
        <v>6</v>
      </c>
      <c r="M64" s="17"/>
      <c r="N64" s="17">
        <v>0</v>
      </c>
      <c r="O64" s="17">
        <v>9</v>
      </c>
      <c r="P64" s="17">
        <v>0</v>
      </c>
      <c r="Q64" s="17">
        <v>10</v>
      </c>
      <c r="R64" s="17">
        <v>10</v>
      </c>
      <c r="S64" s="17">
        <v>0</v>
      </c>
      <c r="T64" s="17">
        <v>8</v>
      </c>
      <c r="U64" s="17"/>
      <c r="V64" s="18">
        <f t="shared" si="0"/>
        <v>43</v>
      </c>
      <c r="W64" s="17">
        <v>100</v>
      </c>
      <c r="X64" s="19">
        <f t="shared" si="1"/>
        <v>0.43</v>
      </c>
      <c r="Y64" s="20"/>
      <c r="Z64" s="20">
        <f t="shared" si="2"/>
        <v>43</v>
      </c>
      <c r="AA64" s="21" t="s">
        <v>75</v>
      </c>
      <c r="AB64" s="15" t="s">
        <v>87</v>
      </c>
    </row>
    <row r="65" spans="1:28" ht="93.75">
      <c r="A65" s="15">
        <v>26</v>
      </c>
      <c r="B65" s="15" t="s">
        <v>53</v>
      </c>
      <c r="C65" s="15" t="s">
        <v>159</v>
      </c>
      <c r="D65" s="24" t="s">
        <v>160</v>
      </c>
      <c r="E65" s="25" t="s">
        <v>85</v>
      </c>
      <c r="F65" s="25" t="s">
        <v>66</v>
      </c>
      <c r="G65" s="15" t="s">
        <v>157</v>
      </c>
      <c r="H65" s="16" t="s">
        <v>161</v>
      </c>
      <c r="I65" s="15" t="s">
        <v>59</v>
      </c>
      <c r="J65" s="15" t="s">
        <v>60</v>
      </c>
      <c r="K65" s="15">
        <v>9</v>
      </c>
      <c r="L65" s="17">
        <v>6</v>
      </c>
      <c r="M65" s="17">
        <v>0</v>
      </c>
      <c r="N65" s="17">
        <v>0</v>
      </c>
      <c r="O65" s="17">
        <v>3</v>
      </c>
      <c r="P65" s="17">
        <v>11</v>
      </c>
      <c r="Q65" s="17">
        <v>6</v>
      </c>
      <c r="R65" s="17">
        <v>8</v>
      </c>
      <c r="S65" s="17">
        <v>0</v>
      </c>
      <c r="T65" s="17">
        <v>6</v>
      </c>
      <c r="U65" s="17"/>
      <c r="V65" s="18">
        <f t="shared" si="0"/>
        <v>40</v>
      </c>
      <c r="W65" s="17">
        <v>100</v>
      </c>
      <c r="X65" s="19">
        <f t="shared" si="1"/>
        <v>0.4</v>
      </c>
      <c r="Y65" s="20"/>
      <c r="Z65" s="20">
        <f t="shared" si="2"/>
        <v>40</v>
      </c>
      <c r="AA65" s="21" t="s">
        <v>75</v>
      </c>
      <c r="AB65" s="15" t="s">
        <v>87</v>
      </c>
    </row>
    <row r="66" spans="1:28" ht="93.75">
      <c r="A66" s="15">
        <v>27</v>
      </c>
      <c r="B66" s="15" t="s">
        <v>53</v>
      </c>
      <c r="C66" s="15" t="s">
        <v>162</v>
      </c>
      <c r="D66" s="24" t="s">
        <v>163</v>
      </c>
      <c r="E66" s="25" t="s">
        <v>164</v>
      </c>
      <c r="F66" s="25" t="s">
        <v>156</v>
      </c>
      <c r="G66" s="15" t="s">
        <v>157</v>
      </c>
      <c r="H66" s="16" t="s">
        <v>165</v>
      </c>
      <c r="I66" s="15" t="s">
        <v>59</v>
      </c>
      <c r="J66" s="15" t="s">
        <v>60</v>
      </c>
      <c r="K66" s="15">
        <v>9</v>
      </c>
      <c r="L66" s="17">
        <v>6</v>
      </c>
      <c r="M66" s="17">
        <v>2</v>
      </c>
      <c r="N66" s="17">
        <v>0</v>
      </c>
      <c r="O66" s="17">
        <v>6</v>
      </c>
      <c r="P66" s="17">
        <v>2</v>
      </c>
      <c r="Q66" s="17">
        <v>8</v>
      </c>
      <c r="R66" s="17">
        <v>10</v>
      </c>
      <c r="S66" s="17"/>
      <c r="T66" s="17">
        <v>6</v>
      </c>
      <c r="U66" s="17"/>
      <c r="V66" s="18">
        <f t="shared" si="0"/>
        <v>40</v>
      </c>
      <c r="W66" s="17">
        <v>100</v>
      </c>
      <c r="X66" s="19">
        <f t="shared" si="1"/>
        <v>0.4</v>
      </c>
      <c r="Y66" s="20"/>
      <c r="Z66" s="20">
        <f t="shared" si="2"/>
        <v>40</v>
      </c>
      <c r="AA66" s="21" t="s">
        <v>75</v>
      </c>
      <c r="AB66" s="15" t="s">
        <v>87</v>
      </c>
    </row>
    <row r="67" spans="1:28" ht="93.75">
      <c r="A67" s="15">
        <v>28</v>
      </c>
      <c r="B67" s="15" t="s">
        <v>53</v>
      </c>
      <c r="C67" s="15" t="s">
        <v>166</v>
      </c>
      <c r="D67" s="24" t="s">
        <v>167</v>
      </c>
      <c r="E67" s="25" t="s">
        <v>151</v>
      </c>
      <c r="F67" s="25" t="s">
        <v>168</v>
      </c>
      <c r="G67" s="15" t="s">
        <v>140</v>
      </c>
      <c r="H67" s="16" t="s">
        <v>169</v>
      </c>
      <c r="I67" s="15" t="s">
        <v>59</v>
      </c>
      <c r="J67" s="15" t="s">
        <v>60</v>
      </c>
      <c r="K67" s="15">
        <v>9</v>
      </c>
      <c r="L67" s="17">
        <v>6</v>
      </c>
      <c r="M67" s="17">
        <v>2</v>
      </c>
      <c r="N67" s="17">
        <v>0</v>
      </c>
      <c r="O67" s="17">
        <v>3</v>
      </c>
      <c r="P67" s="17">
        <v>6</v>
      </c>
      <c r="Q67" s="17">
        <v>1</v>
      </c>
      <c r="R67" s="17">
        <v>6</v>
      </c>
      <c r="S67" s="17">
        <v>8</v>
      </c>
      <c r="T67" s="17"/>
      <c r="U67" s="17"/>
      <c r="V67" s="18">
        <f t="shared" si="0"/>
        <v>32</v>
      </c>
      <c r="W67" s="17">
        <v>100</v>
      </c>
      <c r="X67" s="19">
        <f t="shared" si="1"/>
        <v>0.32</v>
      </c>
      <c r="Y67" s="20"/>
      <c r="Z67" s="20">
        <f t="shared" si="2"/>
        <v>32</v>
      </c>
      <c r="AA67" s="21" t="s">
        <v>75</v>
      </c>
      <c r="AB67" s="15" t="s">
        <v>87</v>
      </c>
    </row>
    <row r="68" spans="1:28" ht="93.75">
      <c r="A68" s="15">
        <v>29</v>
      </c>
      <c r="B68" s="15" t="s">
        <v>53</v>
      </c>
      <c r="C68" s="15" t="s">
        <v>170</v>
      </c>
      <c r="D68" s="24" t="s">
        <v>171</v>
      </c>
      <c r="E68" s="25" t="s">
        <v>131</v>
      </c>
      <c r="F68" s="25" t="s">
        <v>66</v>
      </c>
      <c r="G68" s="15" t="s">
        <v>157</v>
      </c>
      <c r="H68" s="16" t="s">
        <v>153</v>
      </c>
      <c r="I68" s="15" t="s">
        <v>59</v>
      </c>
      <c r="J68" s="15" t="s">
        <v>60</v>
      </c>
      <c r="K68" s="15">
        <v>9</v>
      </c>
      <c r="L68" s="17">
        <v>4</v>
      </c>
      <c r="M68" s="17">
        <v>0</v>
      </c>
      <c r="N68" s="17">
        <v>2</v>
      </c>
      <c r="O68" s="17">
        <v>6</v>
      </c>
      <c r="P68" s="17">
        <v>1</v>
      </c>
      <c r="Q68" s="17">
        <v>8</v>
      </c>
      <c r="R68" s="17">
        <v>4</v>
      </c>
      <c r="S68" s="17"/>
      <c r="T68" s="17">
        <v>6</v>
      </c>
      <c r="U68" s="17"/>
      <c r="V68" s="18">
        <f t="shared" si="0"/>
        <v>31</v>
      </c>
      <c r="W68" s="17">
        <v>100</v>
      </c>
      <c r="X68" s="19">
        <f t="shared" si="1"/>
        <v>0.31</v>
      </c>
      <c r="Y68" s="20"/>
      <c r="Z68" s="20">
        <f t="shared" si="2"/>
        <v>31</v>
      </c>
      <c r="AA68" s="21" t="s">
        <v>75</v>
      </c>
      <c r="AB68" s="15" t="s">
        <v>87</v>
      </c>
    </row>
    <row r="69" spans="1:28" ht="93.75">
      <c r="A69" s="15">
        <v>30</v>
      </c>
      <c r="B69" s="15" t="s">
        <v>53</v>
      </c>
      <c r="C69" s="15" t="s">
        <v>172</v>
      </c>
      <c r="D69" s="24" t="s">
        <v>173</v>
      </c>
      <c r="E69" s="25" t="s">
        <v>90</v>
      </c>
      <c r="F69" s="25" t="s">
        <v>174</v>
      </c>
      <c r="G69" s="15" t="s">
        <v>157</v>
      </c>
      <c r="H69" s="16" t="s">
        <v>175</v>
      </c>
      <c r="I69" s="15" t="s">
        <v>59</v>
      </c>
      <c r="J69" s="15" t="s">
        <v>60</v>
      </c>
      <c r="K69" s="15">
        <v>9</v>
      </c>
      <c r="L69" s="17">
        <v>4</v>
      </c>
      <c r="M69" s="17">
        <v>0</v>
      </c>
      <c r="N69" s="17">
        <v>1</v>
      </c>
      <c r="O69" s="17">
        <v>3</v>
      </c>
      <c r="P69" s="17">
        <v>1</v>
      </c>
      <c r="Q69" s="17">
        <v>8</v>
      </c>
      <c r="R69" s="17">
        <v>8</v>
      </c>
      <c r="S69" s="17"/>
      <c r="T69" s="17">
        <v>2</v>
      </c>
      <c r="U69" s="17"/>
      <c r="V69" s="18">
        <f t="shared" si="0"/>
        <v>27</v>
      </c>
      <c r="W69" s="17">
        <v>100</v>
      </c>
      <c r="X69" s="19">
        <f t="shared" si="1"/>
        <v>0.27</v>
      </c>
      <c r="Y69" s="20"/>
      <c r="Z69" s="20">
        <f t="shared" si="2"/>
        <v>27</v>
      </c>
      <c r="AA69" s="21" t="s">
        <v>75</v>
      </c>
      <c r="AB69" s="15" t="s">
        <v>87</v>
      </c>
    </row>
    <row r="70" spans="1:28" ht="93.75">
      <c r="A70" s="15">
        <v>31</v>
      </c>
      <c r="B70" s="15" t="s">
        <v>53</v>
      </c>
      <c r="C70" s="15" t="s">
        <v>176</v>
      </c>
      <c r="D70" s="24" t="s">
        <v>177</v>
      </c>
      <c r="E70" s="25" t="s">
        <v>178</v>
      </c>
      <c r="F70" s="25" t="s">
        <v>179</v>
      </c>
      <c r="G70" s="15" t="s">
        <v>157</v>
      </c>
      <c r="H70" s="16" t="s">
        <v>147</v>
      </c>
      <c r="I70" s="15" t="s">
        <v>59</v>
      </c>
      <c r="J70" s="15" t="s">
        <v>60</v>
      </c>
      <c r="K70" s="15">
        <v>9</v>
      </c>
      <c r="L70" s="17">
        <v>6</v>
      </c>
      <c r="M70" s="17">
        <v>0</v>
      </c>
      <c r="N70" s="17">
        <v>0</v>
      </c>
      <c r="O70" s="17">
        <v>3</v>
      </c>
      <c r="P70" s="17">
        <v>0</v>
      </c>
      <c r="Q70" s="17">
        <v>4</v>
      </c>
      <c r="R70" s="17">
        <v>6</v>
      </c>
      <c r="S70" s="17"/>
      <c r="T70" s="17">
        <v>6</v>
      </c>
      <c r="U70" s="17"/>
      <c r="V70" s="18">
        <f t="shared" si="0"/>
        <v>25</v>
      </c>
      <c r="W70" s="17">
        <v>100</v>
      </c>
      <c r="X70" s="19">
        <f t="shared" si="1"/>
        <v>0.25</v>
      </c>
      <c r="Y70" s="20"/>
      <c r="Z70" s="20">
        <f t="shared" si="2"/>
        <v>25</v>
      </c>
      <c r="AA70" s="21" t="s">
        <v>75</v>
      </c>
      <c r="AB70" s="15" t="s">
        <v>87</v>
      </c>
    </row>
    <row r="71" spans="1:28" ht="50.25" customHeight="1">
      <c r="A71" s="15">
        <v>32</v>
      </c>
      <c r="B71" s="15" t="s">
        <v>53</v>
      </c>
      <c r="C71" s="15" t="s">
        <v>180</v>
      </c>
      <c r="D71" s="24" t="s">
        <v>181</v>
      </c>
      <c r="E71" s="25" t="s">
        <v>182</v>
      </c>
      <c r="F71" s="25" t="s">
        <v>121</v>
      </c>
      <c r="G71" s="15" t="s">
        <v>157</v>
      </c>
      <c r="H71" s="16" t="s">
        <v>183</v>
      </c>
      <c r="I71" s="15" t="s">
        <v>59</v>
      </c>
      <c r="J71" s="15" t="s">
        <v>60</v>
      </c>
      <c r="K71" s="15">
        <v>9</v>
      </c>
      <c r="L71" s="17">
        <v>2</v>
      </c>
      <c r="M71" s="17">
        <v>0</v>
      </c>
      <c r="N71" s="17">
        <v>0</v>
      </c>
      <c r="O71" s="17">
        <v>6</v>
      </c>
      <c r="P71" s="17"/>
      <c r="Q71" s="17">
        <v>1</v>
      </c>
      <c r="R71" s="17">
        <v>2</v>
      </c>
      <c r="S71" s="17">
        <v>6</v>
      </c>
      <c r="T71" s="17">
        <v>6</v>
      </c>
      <c r="U71" s="17"/>
      <c r="V71" s="18">
        <f t="shared" si="0"/>
        <v>23</v>
      </c>
      <c r="W71" s="17">
        <v>100</v>
      </c>
      <c r="X71" s="19">
        <f t="shared" si="1"/>
        <v>0.23</v>
      </c>
      <c r="Y71" s="20"/>
      <c r="Z71" s="20">
        <f t="shared" si="2"/>
        <v>23</v>
      </c>
      <c r="AA71" s="21" t="s">
        <v>75</v>
      </c>
      <c r="AB71" s="15" t="s">
        <v>87</v>
      </c>
    </row>
    <row r="72" spans="1:28" ht="45.75" customHeight="1">
      <c r="A72" s="15">
        <v>33</v>
      </c>
      <c r="B72" s="15" t="s">
        <v>53</v>
      </c>
      <c r="C72" s="15" t="s">
        <v>184</v>
      </c>
      <c r="D72" s="24" t="s">
        <v>185</v>
      </c>
      <c r="E72" s="25" t="s">
        <v>82</v>
      </c>
      <c r="F72" s="25" t="s">
        <v>186</v>
      </c>
      <c r="G72" s="15" t="s">
        <v>157</v>
      </c>
      <c r="H72" s="16" t="s">
        <v>187</v>
      </c>
      <c r="I72" s="15" t="s">
        <v>59</v>
      </c>
      <c r="J72" s="15" t="s">
        <v>60</v>
      </c>
      <c r="K72" s="15">
        <v>9</v>
      </c>
      <c r="L72" s="17">
        <v>2</v>
      </c>
      <c r="M72" s="17"/>
      <c r="N72" s="17"/>
      <c r="O72" s="17">
        <v>0</v>
      </c>
      <c r="P72" s="17">
        <v>1</v>
      </c>
      <c r="Q72" s="17">
        <v>1</v>
      </c>
      <c r="R72" s="17">
        <v>8</v>
      </c>
      <c r="S72" s="17"/>
      <c r="T72" s="17">
        <v>10</v>
      </c>
      <c r="U72" s="17"/>
      <c r="V72" s="18">
        <f t="shared" si="0"/>
        <v>22</v>
      </c>
      <c r="W72" s="17">
        <v>100</v>
      </c>
      <c r="X72" s="19">
        <f t="shared" si="1"/>
        <v>0.22</v>
      </c>
      <c r="Y72" s="20"/>
      <c r="Z72" s="20">
        <f t="shared" si="2"/>
        <v>22</v>
      </c>
      <c r="AA72" s="21" t="s">
        <v>75</v>
      </c>
      <c r="AB72" s="15" t="s">
        <v>87</v>
      </c>
    </row>
    <row r="73" spans="1:28" ht="50.25" customHeight="1">
      <c r="A73" s="15">
        <v>34</v>
      </c>
      <c r="B73" s="15" t="s">
        <v>53</v>
      </c>
      <c r="C73" s="15" t="s">
        <v>188</v>
      </c>
      <c r="D73" s="24" t="s">
        <v>189</v>
      </c>
      <c r="E73" s="25" t="s">
        <v>190</v>
      </c>
      <c r="F73" s="25" t="s">
        <v>191</v>
      </c>
      <c r="G73" s="15" t="s">
        <v>140</v>
      </c>
      <c r="H73" s="16" t="s">
        <v>192</v>
      </c>
      <c r="I73" s="15" t="s">
        <v>59</v>
      </c>
      <c r="J73" s="15" t="s">
        <v>60</v>
      </c>
      <c r="K73" s="15">
        <v>9</v>
      </c>
      <c r="L73" s="17">
        <v>6</v>
      </c>
      <c r="M73" s="17"/>
      <c r="N73" s="17">
        <v>0</v>
      </c>
      <c r="O73" s="17">
        <v>3</v>
      </c>
      <c r="P73" s="17"/>
      <c r="Q73" s="17">
        <v>1</v>
      </c>
      <c r="R73" s="17">
        <v>6</v>
      </c>
      <c r="S73" s="17">
        <v>0</v>
      </c>
      <c r="T73" s="17">
        <v>4</v>
      </c>
      <c r="U73" s="17"/>
      <c r="V73" s="18">
        <f t="shared" si="0"/>
        <v>20</v>
      </c>
      <c r="W73" s="17">
        <v>100</v>
      </c>
      <c r="X73" s="19">
        <f t="shared" si="1"/>
        <v>0.2</v>
      </c>
      <c r="Y73" s="20"/>
      <c r="Z73" s="20">
        <f t="shared" si="2"/>
        <v>20</v>
      </c>
      <c r="AA73" s="21" t="s">
        <v>75</v>
      </c>
      <c r="AB73" s="15" t="s">
        <v>87</v>
      </c>
    </row>
    <row r="74" spans="1:28" ht="50.25" customHeight="1">
      <c r="A74" s="15">
        <v>35</v>
      </c>
      <c r="B74" s="15" t="s">
        <v>53</v>
      </c>
      <c r="C74" s="15" t="s">
        <v>193</v>
      </c>
      <c r="D74" s="24" t="s">
        <v>194</v>
      </c>
      <c r="E74" s="25" t="s">
        <v>195</v>
      </c>
      <c r="F74" s="25" t="s">
        <v>191</v>
      </c>
      <c r="G74" s="15" t="s">
        <v>140</v>
      </c>
      <c r="H74" s="16" t="s">
        <v>196</v>
      </c>
      <c r="I74" s="15" t="s">
        <v>59</v>
      </c>
      <c r="J74" s="15" t="s">
        <v>60</v>
      </c>
      <c r="K74" s="15">
        <v>9</v>
      </c>
      <c r="L74" s="17">
        <v>2</v>
      </c>
      <c r="M74" s="17"/>
      <c r="N74" s="17">
        <v>0</v>
      </c>
      <c r="O74" s="17">
        <v>0</v>
      </c>
      <c r="P74" s="17">
        <v>8</v>
      </c>
      <c r="Q74" s="17">
        <v>0</v>
      </c>
      <c r="R74" s="17">
        <v>6</v>
      </c>
      <c r="S74" s="17">
        <v>0</v>
      </c>
      <c r="T74" s="17"/>
      <c r="U74" s="17"/>
      <c r="V74" s="18">
        <f t="shared" si="0"/>
        <v>16</v>
      </c>
      <c r="W74" s="17">
        <v>100</v>
      </c>
      <c r="X74" s="19">
        <f t="shared" si="1"/>
        <v>0.16</v>
      </c>
      <c r="Y74" s="20"/>
      <c r="Z74" s="20">
        <f t="shared" si="2"/>
        <v>16</v>
      </c>
      <c r="AA74" s="21" t="s">
        <v>75</v>
      </c>
      <c r="AB74" s="15" t="s">
        <v>87</v>
      </c>
    </row>
    <row r="75" spans="1:28" ht="93.75">
      <c r="A75" s="15">
        <v>36</v>
      </c>
      <c r="B75" s="15" t="s">
        <v>53</v>
      </c>
      <c r="C75" s="15" t="s">
        <v>197</v>
      </c>
      <c r="D75" s="24" t="s">
        <v>198</v>
      </c>
      <c r="E75" s="25" t="s">
        <v>199</v>
      </c>
      <c r="F75" s="25" t="s">
        <v>168</v>
      </c>
      <c r="G75" s="15" t="s">
        <v>140</v>
      </c>
      <c r="H75" s="16" t="s">
        <v>200</v>
      </c>
      <c r="I75" s="15" t="s">
        <v>59</v>
      </c>
      <c r="J75" s="15" t="s">
        <v>60</v>
      </c>
      <c r="K75" s="15">
        <v>9</v>
      </c>
      <c r="L75" s="17">
        <v>6</v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 t="shared" si="0"/>
        <v>6</v>
      </c>
      <c r="W75" s="17">
        <v>100</v>
      </c>
      <c r="X75" s="19">
        <f t="shared" si="1"/>
        <v>0.06</v>
      </c>
      <c r="Y75" s="20"/>
      <c r="Z75" s="20">
        <f t="shared" si="2"/>
        <v>6</v>
      </c>
      <c r="AA75" s="21" t="s">
        <v>75</v>
      </c>
      <c r="AB75" s="15" t="s">
        <v>87</v>
      </c>
    </row>
    <row r="76" spans="1:28" ht="93.75">
      <c r="A76" s="15">
        <v>37</v>
      </c>
      <c r="B76" s="15" t="s">
        <v>53</v>
      </c>
      <c r="C76" s="15" t="s">
        <v>201</v>
      </c>
      <c r="D76" s="24" t="s">
        <v>202</v>
      </c>
      <c r="E76" s="25" t="s">
        <v>120</v>
      </c>
      <c r="F76" s="25" t="s">
        <v>79</v>
      </c>
      <c r="G76" s="15" t="s">
        <v>157</v>
      </c>
      <c r="H76" s="16" t="s">
        <v>203</v>
      </c>
      <c r="I76" s="15" t="s">
        <v>59</v>
      </c>
      <c r="J76" s="15" t="s">
        <v>60</v>
      </c>
      <c r="K76" s="15">
        <v>10</v>
      </c>
      <c r="L76" s="17">
        <v>8</v>
      </c>
      <c r="M76" s="17">
        <v>4</v>
      </c>
      <c r="N76" s="17">
        <v>6</v>
      </c>
      <c r="O76" s="17">
        <v>9</v>
      </c>
      <c r="P76" s="17">
        <v>8</v>
      </c>
      <c r="Q76" s="17">
        <v>14</v>
      </c>
      <c r="R76" s="17">
        <v>10</v>
      </c>
      <c r="S76" s="17">
        <v>16</v>
      </c>
      <c r="T76" s="17">
        <v>10</v>
      </c>
      <c r="U76" s="17"/>
      <c r="V76" s="18">
        <f t="shared" si="0"/>
        <v>85</v>
      </c>
      <c r="W76" s="17">
        <v>100</v>
      </c>
      <c r="X76" s="19">
        <f t="shared" si="1"/>
        <v>0.85</v>
      </c>
      <c r="Y76" s="20"/>
      <c r="Z76" s="20">
        <f t="shared" si="2"/>
        <v>85</v>
      </c>
      <c r="AA76" s="21" t="s">
        <v>142</v>
      </c>
      <c r="AB76" s="15" t="s">
        <v>204</v>
      </c>
    </row>
    <row r="77" spans="1:28" ht="93.75">
      <c r="A77" s="15">
        <v>38</v>
      </c>
      <c r="B77" s="15" t="s">
        <v>53</v>
      </c>
      <c r="C77" s="15" t="s">
        <v>205</v>
      </c>
      <c r="D77" s="24" t="s">
        <v>206</v>
      </c>
      <c r="E77" s="25" t="s">
        <v>145</v>
      </c>
      <c r="F77" s="25" t="s">
        <v>191</v>
      </c>
      <c r="G77" s="15" t="s">
        <v>140</v>
      </c>
      <c r="H77" s="16" t="s">
        <v>207</v>
      </c>
      <c r="I77" s="15" t="s">
        <v>59</v>
      </c>
      <c r="J77" s="15" t="s">
        <v>60</v>
      </c>
      <c r="K77" s="15">
        <v>10</v>
      </c>
      <c r="L77" s="17">
        <v>8</v>
      </c>
      <c r="M77" s="17">
        <v>0</v>
      </c>
      <c r="N77" s="17">
        <v>4</v>
      </c>
      <c r="O77" s="17">
        <v>9</v>
      </c>
      <c r="P77" s="17">
        <v>8</v>
      </c>
      <c r="Q77" s="17">
        <v>12</v>
      </c>
      <c r="R77" s="17">
        <v>8</v>
      </c>
      <c r="S77" s="17">
        <v>12</v>
      </c>
      <c r="T77" s="17">
        <v>10</v>
      </c>
      <c r="U77" s="17"/>
      <c r="V77" s="18">
        <f t="shared" si="0"/>
        <v>71</v>
      </c>
      <c r="W77" s="17">
        <v>100</v>
      </c>
      <c r="X77" s="19">
        <f t="shared" si="1"/>
        <v>0.71</v>
      </c>
      <c r="Y77" s="20"/>
      <c r="Z77" s="20">
        <f t="shared" si="2"/>
        <v>71</v>
      </c>
      <c r="AA77" s="21" t="s">
        <v>148</v>
      </c>
      <c r="AB77" s="15" t="s">
        <v>204</v>
      </c>
    </row>
    <row r="78" spans="1:28" ht="93.75">
      <c r="A78" s="15">
        <v>39</v>
      </c>
      <c r="B78" s="15" t="s">
        <v>53</v>
      </c>
      <c r="C78" s="15" t="s">
        <v>208</v>
      </c>
      <c r="D78" s="24" t="s">
        <v>106</v>
      </c>
      <c r="E78" s="25" t="s">
        <v>209</v>
      </c>
      <c r="F78" s="25" t="s">
        <v>108</v>
      </c>
      <c r="G78" s="15" t="s">
        <v>140</v>
      </c>
      <c r="H78" s="16" t="s">
        <v>210</v>
      </c>
      <c r="I78" s="15" t="s">
        <v>59</v>
      </c>
      <c r="J78" s="15" t="s">
        <v>60</v>
      </c>
      <c r="K78" s="15">
        <v>10</v>
      </c>
      <c r="L78" s="17">
        <v>10</v>
      </c>
      <c r="M78" s="17">
        <v>2</v>
      </c>
      <c r="N78" s="17">
        <v>1</v>
      </c>
      <c r="O78" s="17">
        <v>9</v>
      </c>
      <c r="P78" s="17">
        <v>11</v>
      </c>
      <c r="Q78" s="17">
        <v>14</v>
      </c>
      <c r="R78" s="17">
        <v>10</v>
      </c>
      <c r="S78" s="17"/>
      <c r="T78" s="17">
        <v>10</v>
      </c>
      <c r="U78" s="17"/>
      <c r="V78" s="18">
        <f t="shared" si="0"/>
        <v>67</v>
      </c>
      <c r="W78" s="17">
        <v>100</v>
      </c>
      <c r="X78" s="19">
        <f t="shared" si="1"/>
        <v>0.67</v>
      </c>
      <c r="Y78" s="20"/>
      <c r="Z78" s="20">
        <f t="shared" si="2"/>
        <v>67</v>
      </c>
      <c r="AA78" s="21" t="s">
        <v>148</v>
      </c>
      <c r="AB78" s="15" t="s">
        <v>204</v>
      </c>
    </row>
    <row r="79" spans="1:28" ht="93.75">
      <c r="A79" s="15">
        <v>40</v>
      </c>
      <c r="B79" s="15" t="s">
        <v>53</v>
      </c>
      <c r="C79" s="15" t="s">
        <v>211</v>
      </c>
      <c r="D79" s="24" t="s">
        <v>212</v>
      </c>
      <c r="E79" s="25" t="s">
        <v>213</v>
      </c>
      <c r="F79" s="25" t="s">
        <v>214</v>
      </c>
      <c r="G79" s="15" t="s">
        <v>140</v>
      </c>
      <c r="H79" s="16" t="s">
        <v>215</v>
      </c>
      <c r="I79" s="15" t="s">
        <v>59</v>
      </c>
      <c r="J79" s="15" t="s">
        <v>60</v>
      </c>
      <c r="K79" s="15">
        <v>10</v>
      </c>
      <c r="L79" s="17">
        <v>6</v>
      </c>
      <c r="M79" s="17">
        <v>4</v>
      </c>
      <c r="N79" s="17">
        <v>1</v>
      </c>
      <c r="O79" s="17">
        <v>9</v>
      </c>
      <c r="P79" s="17">
        <v>0</v>
      </c>
      <c r="Q79" s="17">
        <v>10</v>
      </c>
      <c r="R79" s="17">
        <v>10</v>
      </c>
      <c r="S79" s="17">
        <v>14</v>
      </c>
      <c r="T79" s="17">
        <v>6</v>
      </c>
      <c r="U79" s="17"/>
      <c r="V79" s="18">
        <f t="shared" si="0"/>
        <v>60</v>
      </c>
      <c r="W79" s="17">
        <v>100</v>
      </c>
      <c r="X79" s="19">
        <f t="shared" si="1"/>
        <v>0.6</v>
      </c>
      <c r="Y79" s="20"/>
      <c r="Z79" s="20">
        <f t="shared" si="2"/>
        <v>60</v>
      </c>
      <c r="AA79" s="21" t="s">
        <v>75</v>
      </c>
      <c r="AB79" s="15" t="s">
        <v>204</v>
      </c>
    </row>
    <row r="80" spans="1:28" ht="93.75">
      <c r="A80" s="15">
        <v>41</v>
      </c>
      <c r="B80" s="15" t="s">
        <v>53</v>
      </c>
      <c r="C80" s="15" t="s">
        <v>216</v>
      </c>
      <c r="D80" s="24" t="s">
        <v>217</v>
      </c>
      <c r="E80" s="25" t="s">
        <v>145</v>
      </c>
      <c r="F80" s="25" t="s">
        <v>218</v>
      </c>
      <c r="G80" s="15" t="s">
        <v>140</v>
      </c>
      <c r="H80" s="16" t="s">
        <v>219</v>
      </c>
      <c r="I80" s="15" t="s">
        <v>59</v>
      </c>
      <c r="J80" s="15" t="s">
        <v>60</v>
      </c>
      <c r="K80" s="15">
        <v>10</v>
      </c>
      <c r="L80" s="17">
        <v>6</v>
      </c>
      <c r="M80" s="17">
        <v>0</v>
      </c>
      <c r="N80" s="17">
        <v>3</v>
      </c>
      <c r="O80" s="17">
        <v>9</v>
      </c>
      <c r="P80" s="17">
        <v>0</v>
      </c>
      <c r="Q80" s="17">
        <v>4</v>
      </c>
      <c r="R80" s="17">
        <v>10</v>
      </c>
      <c r="S80" s="17">
        <v>16</v>
      </c>
      <c r="T80" s="17">
        <v>6</v>
      </c>
      <c r="U80" s="17"/>
      <c r="V80" s="18">
        <f t="shared" si="0"/>
        <v>54</v>
      </c>
      <c r="W80" s="17">
        <v>100</v>
      </c>
      <c r="X80" s="19">
        <f t="shared" si="1"/>
        <v>0.54</v>
      </c>
      <c r="Y80" s="20"/>
      <c r="Z80" s="20">
        <f t="shared" si="2"/>
        <v>54</v>
      </c>
      <c r="AA80" s="21" t="s">
        <v>75</v>
      </c>
      <c r="AB80" s="15" t="s">
        <v>204</v>
      </c>
    </row>
    <row r="81" spans="1:28" ht="93.75">
      <c r="A81" s="15">
        <v>42</v>
      </c>
      <c r="B81" s="15" t="s">
        <v>53</v>
      </c>
      <c r="C81" s="15" t="s">
        <v>220</v>
      </c>
      <c r="D81" s="24" t="s">
        <v>221</v>
      </c>
      <c r="E81" s="25" t="s">
        <v>222</v>
      </c>
      <c r="F81" s="25" t="s">
        <v>223</v>
      </c>
      <c r="G81" s="15" t="s">
        <v>140</v>
      </c>
      <c r="H81" s="16" t="s">
        <v>224</v>
      </c>
      <c r="I81" s="15" t="s">
        <v>59</v>
      </c>
      <c r="J81" s="15" t="s">
        <v>60</v>
      </c>
      <c r="K81" s="15">
        <v>10</v>
      </c>
      <c r="L81" s="17">
        <v>2</v>
      </c>
      <c r="M81" s="17">
        <v>0</v>
      </c>
      <c r="N81" s="17">
        <v>0</v>
      </c>
      <c r="O81" s="17">
        <v>9</v>
      </c>
      <c r="P81" s="17">
        <v>11</v>
      </c>
      <c r="Q81" s="17">
        <v>4</v>
      </c>
      <c r="R81" s="17">
        <v>10</v>
      </c>
      <c r="S81" s="17">
        <v>0</v>
      </c>
      <c r="T81" s="17">
        <v>10</v>
      </c>
      <c r="U81" s="17"/>
      <c r="V81" s="18">
        <f t="shared" si="0"/>
        <v>46</v>
      </c>
      <c r="W81" s="17">
        <v>100</v>
      </c>
      <c r="X81" s="19">
        <f t="shared" si="1"/>
        <v>0.46</v>
      </c>
      <c r="Y81" s="20"/>
      <c r="Z81" s="20">
        <f t="shared" si="2"/>
        <v>46</v>
      </c>
      <c r="AA81" s="21" t="s">
        <v>75</v>
      </c>
      <c r="AB81" s="15" t="s">
        <v>204</v>
      </c>
    </row>
    <row r="82" spans="1:28" ht="93.75">
      <c r="A82" s="15">
        <v>43</v>
      </c>
      <c r="B82" s="15" t="s">
        <v>53</v>
      </c>
      <c r="C82" s="15" t="s">
        <v>225</v>
      </c>
      <c r="D82" s="24" t="s">
        <v>226</v>
      </c>
      <c r="E82" s="25" t="s">
        <v>195</v>
      </c>
      <c r="F82" s="25" t="s">
        <v>227</v>
      </c>
      <c r="G82" s="15" t="s">
        <v>140</v>
      </c>
      <c r="H82" s="16" t="s">
        <v>228</v>
      </c>
      <c r="I82" s="15" t="s">
        <v>59</v>
      </c>
      <c r="J82" s="15" t="s">
        <v>60</v>
      </c>
      <c r="K82" s="15">
        <v>10</v>
      </c>
      <c r="L82" s="17">
        <v>6</v>
      </c>
      <c r="M82" s="17">
        <v>2</v>
      </c>
      <c r="N82" s="17">
        <v>1</v>
      </c>
      <c r="O82" s="17">
        <v>9</v>
      </c>
      <c r="P82" s="17">
        <v>4</v>
      </c>
      <c r="Q82" s="17">
        <v>2</v>
      </c>
      <c r="R82" s="17">
        <v>6</v>
      </c>
      <c r="S82" s="17">
        <v>8</v>
      </c>
      <c r="T82" s="17">
        <v>8</v>
      </c>
      <c r="U82" s="17"/>
      <c r="V82" s="18">
        <f t="shared" si="0"/>
        <v>46</v>
      </c>
      <c r="W82" s="17">
        <v>100</v>
      </c>
      <c r="X82" s="19">
        <f t="shared" si="1"/>
        <v>0.46</v>
      </c>
      <c r="Y82" s="20"/>
      <c r="Z82" s="20">
        <f t="shared" si="2"/>
        <v>46</v>
      </c>
      <c r="AA82" s="21" t="s">
        <v>75</v>
      </c>
      <c r="AB82" s="15" t="s">
        <v>204</v>
      </c>
    </row>
    <row r="83" spans="1:28" ht="93.75">
      <c r="A83" s="15">
        <v>44</v>
      </c>
      <c r="B83" s="15" t="s">
        <v>53</v>
      </c>
      <c r="C83" s="15" t="s">
        <v>229</v>
      </c>
      <c r="D83" s="24" t="s">
        <v>230</v>
      </c>
      <c r="E83" s="25" t="s">
        <v>231</v>
      </c>
      <c r="F83" s="25" t="s">
        <v>191</v>
      </c>
      <c r="G83" s="15" t="s">
        <v>140</v>
      </c>
      <c r="H83" s="16" t="s">
        <v>232</v>
      </c>
      <c r="I83" s="15" t="s">
        <v>59</v>
      </c>
      <c r="J83" s="15" t="s">
        <v>60</v>
      </c>
      <c r="K83" s="15">
        <v>10</v>
      </c>
      <c r="L83" s="17">
        <v>6</v>
      </c>
      <c r="M83" s="17">
        <v>0</v>
      </c>
      <c r="N83" s="17">
        <v>0</v>
      </c>
      <c r="O83" s="17">
        <v>6</v>
      </c>
      <c r="P83" s="17">
        <v>11</v>
      </c>
      <c r="Q83" s="17">
        <v>8</v>
      </c>
      <c r="R83" s="17">
        <v>10</v>
      </c>
      <c r="S83" s="17">
        <v>0</v>
      </c>
      <c r="T83" s="17">
        <v>4</v>
      </c>
      <c r="U83" s="17"/>
      <c r="V83" s="18">
        <f t="shared" si="0"/>
        <v>45</v>
      </c>
      <c r="W83" s="17">
        <v>100</v>
      </c>
      <c r="X83" s="19">
        <f t="shared" si="1"/>
        <v>0.45</v>
      </c>
      <c r="Y83" s="20"/>
      <c r="Z83" s="20">
        <f t="shared" si="2"/>
        <v>45</v>
      </c>
      <c r="AA83" s="21" t="s">
        <v>75</v>
      </c>
      <c r="AB83" s="15" t="s">
        <v>204</v>
      </c>
    </row>
    <row r="84" spans="1:28" ht="93.75">
      <c r="A84" s="15">
        <v>45</v>
      </c>
      <c r="B84" s="15" t="s">
        <v>53</v>
      </c>
      <c r="C84" s="15" t="s">
        <v>233</v>
      </c>
      <c r="D84" s="24" t="s">
        <v>234</v>
      </c>
      <c r="E84" s="25" t="s">
        <v>235</v>
      </c>
      <c r="F84" s="25" t="s">
        <v>152</v>
      </c>
      <c r="G84" s="15" t="s">
        <v>140</v>
      </c>
      <c r="H84" s="16" t="s">
        <v>236</v>
      </c>
      <c r="I84" s="15" t="s">
        <v>59</v>
      </c>
      <c r="J84" s="15" t="s">
        <v>60</v>
      </c>
      <c r="K84" s="15">
        <v>10</v>
      </c>
      <c r="L84" s="17">
        <v>2</v>
      </c>
      <c r="M84" s="17">
        <v>0</v>
      </c>
      <c r="N84" s="17">
        <v>1</v>
      </c>
      <c r="O84" s="17">
        <v>3</v>
      </c>
      <c r="P84" s="17"/>
      <c r="Q84" s="17">
        <v>8</v>
      </c>
      <c r="R84" s="17">
        <v>6</v>
      </c>
      <c r="S84" s="17">
        <v>14</v>
      </c>
      <c r="T84" s="17">
        <v>4</v>
      </c>
      <c r="U84" s="17"/>
      <c r="V84" s="18">
        <f t="shared" si="0"/>
        <v>38</v>
      </c>
      <c r="W84" s="17">
        <v>100</v>
      </c>
      <c r="X84" s="19">
        <f t="shared" si="1"/>
        <v>0.38</v>
      </c>
      <c r="Y84" s="20"/>
      <c r="Z84" s="20">
        <f t="shared" si="2"/>
        <v>38</v>
      </c>
      <c r="AA84" s="21" t="s">
        <v>75</v>
      </c>
      <c r="AB84" s="15" t="s">
        <v>204</v>
      </c>
    </row>
    <row r="85" spans="1:28" ht="93.75">
      <c r="A85" s="15">
        <v>46</v>
      </c>
      <c r="B85" s="15" t="s">
        <v>53</v>
      </c>
      <c r="C85" s="15" t="s">
        <v>237</v>
      </c>
      <c r="D85" s="24" t="s">
        <v>238</v>
      </c>
      <c r="E85" s="25" t="s">
        <v>239</v>
      </c>
      <c r="F85" s="25" t="s">
        <v>240</v>
      </c>
      <c r="G85" s="15" t="s">
        <v>157</v>
      </c>
      <c r="H85" s="16" t="s">
        <v>241</v>
      </c>
      <c r="I85" s="15" t="s">
        <v>59</v>
      </c>
      <c r="J85" s="15" t="s">
        <v>60</v>
      </c>
      <c r="K85" s="15">
        <v>10</v>
      </c>
      <c r="L85" s="17">
        <v>4</v>
      </c>
      <c r="M85" s="17">
        <v>0</v>
      </c>
      <c r="N85" s="17">
        <v>1</v>
      </c>
      <c r="O85" s="17">
        <v>3</v>
      </c>
      <c r="P85" s="17">
        <v>0</v>
      </c>
      <c r="Q85" s="17">
        <v>6</v>
      </c>
      <c r="R85" s="17">
        <v>8</v>
      </c>
      <c r="S85" s="17"/>
      <c r="T85" s="17">
        <v>10</v>
      </c>
      <c r="U85" s="17"/>
      <c r="V85" s="18">
        <f t="shared" si="0"/>
        <v>32</v>
      </c>
      <c r="W85" s="17">
        <v>100</v>
      </c>
      <c r="X85" s="19">
        <f t="shared" si="1"/>
        <v>0.32</v>
      </c>
      <c r="Y85" s="20"/>
      <c r="Z85" s="20">
        <f t="shared" si="2"/>
        <v>32</v>
      </c>
      <c r="AA85" s="21" t="s">
        <v>75</v>
      </c>
      <c r="AB85" s="15" t="s">
        <v>204</v>
      </c>
    </row>
    <row r="86" spans="1:28" ht="93.75">
      <c r="A86" s="15">
        <v>47</v>
      </c>
      <c r="B86" s="15" t="s">
        <v>53</v>
      </c>
      <c r="C86" s="15" t="s">
        <v>242</v>
      </c>
      <c r="D86" s="24" t="s">
        <v>243</v>
      </c>
      <c r="E86" s="25" t="s">
        <v>128</v>
      </c>
      <c r="F86" s="25" t="s">
        <v>57</v>
      </c>
      <c r="G86" s="15" t="s">
        <v>157</v>
      </c>
      <c r="H86" s="16" t="s">
        <v>244</v>
      </c>
      <c r="I86" s="15" t="s">
        <v>59</v>
      </c>
      <c r="J86" s="15" t="s">
        <v>60</v>
      </c>
      <c r="K86" s="15">
        <v>11</v>
      </c>
      <c r="L86" s="17">
        <v>6</v>
      </c>
      <c r="M86" s="17">
        <v>2</v>
      </c>
      <c r="N86" s="17">
        <v>1</v>
      </c>
      <c r="O86" s="17">
        <v>9</v>
      </c>
      <c r="P86" s="17">
        <v>11</v>
      </c>
      <c r="Q86" s="17">
        <v>10</v>
      </c>
      <c r="R86" s="17">
        <v>10</v>
      </c>
      <c r="S86" s="17">
        <v>16</v>
      </c>
      <c r="T86" s="17">
        <v>6</v>
      </c>
      <c r="U86" s="17"/>
      <c r="V86" s="18">
        <f t="shared" si="0"/>
        <v>71</v>
      </c>
      <c r="W86" s="17">
        <v>100</v>
      </c>
      <c r="X86" s="19">
        <f t="shared" si="1"/>
        <v>0.71</v>
      </c>
      <c r="Y86" s="20"/>
      <c r="Z86" s="20">
        <f t="shared" si="2"/>
        <v>71</v>
      </c>
      <c r="AA86" s="21" t="s">
        <v>142</v>
      </c>
      <c r="AB86" s="15" t="s">
        <v>87</v>
      </c>
    </row>
    <row r="87" spans="1:28" ht="93.75">
      <c r="A87" s="15">
        <v>48</v>
      </c>
      <c r="B87" s="15" t="s">
        <v>53</v>
      </c>
      <c r="C87" s="15" t="s">
        <v>245</v>
      </c>
      <c r="D87" s="24" t="s">
        <v>246</v>
      </c>
      <c r="E87" s="25" t="s">
        <v>247</v>
      </c>
      <c r="F87" s="25" t="s">
        <v>248</v>
      </c>
      <c r="G87" s="15" t="s">
        <v>157</v>
      </c>
      <c r="H87" s="16" t="s">
        <v>249</v>
      </c>
      <c r="I87" s="15" t="s">
        <v>59</v>
      </c>
      <c r="J87" s="15" t="s">
        <v>60</v>
      </c>
      <c r="K87" s="15">
        <v>11</v>
      </c>
      <c r="L87" s="17">
        <v>8</v>
      </c>
      <c r="M87" s="17">
        <v>4</v>
      </c>
      <c r="N87" s="17">
        <v>6</v>
      </c>
      <c r="O87" s="17">
        <v>6</v>
      </c>
      <c r="P87" s="17"/>
      <c r="Q87" s="17">
        <v>14</v>
      </c>
      <c r="R87" s="17">
        <v>10</v>
      </c>
      <c r="S87" s="17">
        <v>8</v>
      </c>
      <c r="T87" s="17">
        <v>10</v>
      </c>
      <c r="U87" s="17"/>
      <c r="V87" s="18">
        <f t="shared" si="0"/>
        <v>66</v>
      </c>
      <c r="W87" s="17">
        <v>100</v>
      </c>
      <c r="X87" s="19">
        <f t="shared" si="1"/>
        <v>0.66</v>
      </c>
      <c r="Y87" s="20"/>
      <c r="Z87" s="20">
        <f t="shared" si="2"/>
        <v>66</v>
      </c>
      <c r="AA87" s="21" t="s">
        <v>148</v>
      </c>
      <c r="AB87" s="15" t="s">
        <v>87</v>
      </c>
    </row>
    <row r="88" spans="1:28" ht="93.75">
      <c r="A88" s="15">
        <v>49</v>
      </c>
      <c r="B88" s="15" t="s">
        <v>53</v>
      </c>
      <c r="C88" s="15" t="s">
        <v>250</v>
      </c>
      <c r="D88" s="24" t="s">
        <v>251</v>
      </c>
      <c r="E88" s="25" t="s">
        <v>252</v>
      </c>
      <c r="F88" s="25" t="s">
        <v>253</v>
      </c>
      <c r="G88" s="15" t="s">
        <v>140</v>
      </c>
      <c r="H88" s="16" t="s">
        <v>254</v>
      </c>
      <c r="I88" s="15" t="s">
        <v>59</v>
      </c>
      <c r="J88" s="15" t="s">
        <v>60</v>
      </c>
      <c r="K88" s="15">
        <v>11</v>
      </c>
      <c r="L88" s="17">
        <v>4</v>
      </c>
      <c r="M88" s="17">
        <v>2</v>
      </c>
      <c r="N88" s="17">
        <v>1</v>
      </c>
      <c r="O88" s="17">
        <v>9</v>
      </c>
      <c r="P88" s="17">
        <v>8</v>
      </c>
      <c r="Q88" s="17">
        <v>4</v>
      </c>
      <c r="R88" s="17">
        <v>10</v>
      </c>
      <c r="S88" s="17">
        <v>12</v>
      </c>
      <c r="T88" s="17">
        <v>8</v>
      </c>
      <c r="U88" s="17"/>
      <c r="V88" s="18">
        <f t="shared" si="0"/>
        <v>58</v>
      </c>
      <c r="W88" s="17">
        <v>100</v>
      </c>
      <c r="X88" s="19">
        <f t="shared" si="1"/>
        <v>0.58</v>
      </c>
      <c r="Y88" s="20"/>
      <c r="Z88" s="20">
        <f t="shared" si="2"/>
        <v>58</v>
      </c>
      <c r="AA88" s="21" t="s">
        <v>148</v>
      </c>
      <c r="AB88" s="15" t="s">
        <v>87</v>
      </c>
    </row>
    <row r="89" spans="1:28" ht="93.75">
      <c r="A89" s="15">
        <v>50</v>
      </c>
      <c r="B89" s="15" t="s">
        <v>53</v>
      </c>
      <c r="C89" s="15" t="s">
        <v>255</v>
      </c>
      <c r="D89" s="24" t="s">
        <v>256</v>
      </c>
      <c r="E89" s="25" t="s">
        <v>257</v>
      </c>
      <c r="F89" s="25" t="s">
        <v>125</v>
      </c>
      <c r="G89" s="15" t="s">
        <v>157</v>
      </c>
      <c r="H89" s="16" t="s">
        <v>258</v>
      </c>
      <c r="I89" s="15" t="s">
        <v>59</v>
      </c>
      <c r="J89" s="15" t="s">
        <v>60</v>
      </c>
      <c r="K89" s="15">
        <v>11</v>
      </c>
      <c r="L89" s="17">
        <v>6</v>
      </c>
      <c r="M89" s="17">
        <v>0</v>
      </c>
      <c r="N89" s="17">
        <v>1</v>
      </c>
      <c r="O89" s="17">
        <v>9</v>
      </c>
      <c r="P89" s="17">
        <v>11</v>
      </c>
      <c r="Q89" s="17">
        <v>8</v>
      </c>
      <c r="R89" s="17">
        <v>10</v>
      </c>
      <c r="S89" s="17"/>
      <c r="T89" s="17">
        <v>6</v>
      </c>
      <c r="U89" s="17"/>
      <c r="V89" s="18">
        <f t="shared" si="0"/>
        <v>51</v>
      </c>
      <c r="W89" s="17">
        <v>100</v>
      </c>
      <c r="X89" s="19">
        <f t="shared" si="1"/>
        <v>0.51</v>
      </c>
      <c r="Y89" s="20"/>
      <c r="Z89" s="20">
        <f t="shared" si="2"/>
        <v>51</v>
      </c>
      <c r="AA89" s="21" t="s">
        <v>148</v>
      </c>
      <c r="AB89" s="15" t="s">
        <v>87</v>
      </c>
    </row>
    <row r="90" spans="1:28" ht="93.75">
      <c r="A90" s="15" t="s">
        <v>259</v>
      </c>
      <c r="B90" s="15" t="s">
        <v>53</v>
      </c>
      <c r="C90" s="15" t="s">
        <v>260</v>
      </c>
      <c r="D90" s="24" t="s">
        <v>261</v>
      </c>
      <c r="E90" s="25" t="s">
        <v>262</v>
      </c>
      <c r="F90" s="25" t="s">
        <v>263</v>
      </c>
      <c r="G90" s="15" t="s">
        <v>157</v>
      </c>
      <c r="H90" s="16" t="s">
        <v>264</v>
      </c>
      <c r="I90" s="15" t="s">
        <v>59</v>
      </c>
      <c r="J90" s="15" t="s">
        <v>60</v>
      </c>
      <c r="K90" s="15">
        <v>11</v>
      </c>
      <c r="L90" s="17">
        <v>4</v>
      </c>
      <c r="M90" s="17">
        <v>4</v>
      </c>
      <c r="N90" s="17">
        <v>4</v>
      </c>
      <c r="O90" s="17">
        <v>9</v>
      </c>
      <c r="P90" s="17"/>
      <c r="Q90" s="17">
        <v>10</v>
      </c>
      <c r="R90" s="17">
        <v>10</v>
      </c>
      <c r="S90" s="17"/>
      <c r="T90" s="17">
        <v>6</v>
      </c>
      <c r="U90" s="17"/>
      <c r="V90" s="18">
        <f t="shared" si="0"/>
        <v>47</v>
      </c>
      <c r="W90" s="17">
        <v>100</v>
      </c>
      <c r="X90" s="19">
        <f t="shared" si="1"/>
        <v>0.47</v>
      </c>
      <c r="Y90" s="20"/>
      <c r="Z90" s="20">
        <f t="shared" si="2"/>
        <v>47</v>
      </c>
      <c r="AA90" s="21" t="s">
        <v>75</v>
      </c>
      <c r="AB90" s="15" t="s">
        <v>87</v>
      </c>
    </row>
    <row r="91" spans="1:28" ht="93.75">
      <c r="A91" s="15">
        <v>52</v>
      </c>
      <c r="B91" s="15" t="s">
        <v>53</v>
      </c>
      <c r="C91" s="15" t="s">
        <v>265</v>
      </c>
      <c r="D91" s="24" t="s">
        <v>266</v>
      </c>
      <c r="E91" s="25" t="s">
        <v>267</v>
      </c>
      <c r="F91" s="25" t="s">
        <v>268</v>
      </c>
      <c r="G91" s="15" t="s">
        <v>140</v>
      </c>
      <c r="H91" s="16" t="s">
        <v>269</v>
      </c>
      <c r="I91" s="15" t="s">
        <v>59</v>
      </c>
      <c r="J91" s="15" t="s">
        <v>60</v>
      </c>
      <c r="K91" s="15">
        <v>11</v>
      </c>
      <c r="L91" s="17">
        <v>4</v>
      </c>
      <c r="M91" s="17">
        <v>0</v>
      </c>
      <c r="N91" s="17">
        <v>0</v>
      </c>
      <c r="O91" s="17">
        <v>0</v>
      </c>
      <c r="P91" s="17"/>
      <c r="Q91" s="17">
        <v>6</v>
      </c>
      <c r="R91" s="17">
        <v>8</v>
      </c>
      <c r="S91" s="17">
        <v>16</v>
      </c>
      <c r="T91" s="17">
        <v>10</v>
      </c>
      <c r="U91" s="17"/>
      <c r="V91" s="18">
        <f t="shared" si="0"/>
        <v>44</v>
      </c>
      <c r="W91" s="17">
        <v>100</v>
      </c>
      <c r="X91" s="19">
        <f t="shared" si="1"/>
        <v>0.44</v>
      </c>
      <c r="Y91" s="20"/>
      <c r="Z91" s="20">
        <f t="shared" si="2"/>
        <v>44</v>
      </c>
      <c r="AA91" s="21" t="s">
        <v>75</v>
      </c>
      <c r="AB91" s="15" t="s">
        <v>87</v>
      </c>
    </row>
    <row r="92" spans="1:28" ht="93.75">
      <c r="A92" s="15">
        <v>53</v>
      </c>
      <c r="B92" s="15" t="s">
        <v>53</v>
      </c>
      <c r="C92" s="15" t="s">
        <v>270</v>
      </c>
      <c r="D92" s="24" t="s">
        <v>271</v>
      </c>
      <c r="E92" s="25" t="s">
        <v>222</v>
      </c>
      <c r="F92" s="25" t="s">
        <v>101</v>
      </c>
      <c r="G92" s="15" t="s">
        <v>140</v>
      </c>
      <c r="H92" s="16" t="s">
        <v>272</v>
      </c>
      <c r="I92" s="15" t="s">
        <v>59</v>
      </c>
      <c r="J92" s="15" t="s">
        <v>60</v>
      </c>
      <c r="K92" s="15">
        <v>11</v>
      </c>
      <c r="L92" s="17">
        <v>8</v>
      </c>
      <c r="M92" s="17">
        <v>0</v>
      </c>
      <c r="N92" s="17">
        <v>1</v>
      </c>
      <c r="O92" s="17">
        <v>6</v>
      </c>
      <c r="P92" s="17">
        <v>1</v>
      </c>
      <c r="Q92" s="17">
        <v>8</v>
      </c>
      <c r="R92" s="17">
        <v>8</v>
      </c>
      <c r="S92" s="17">
        <v>6</v>
      </c>
      <c r="T92" s="17">
        <v>4</v>
      </c>
      <c r="U92" s="17"/>
      <c r="V92" s="18">
        <f t="shared" si="0"/>
        <v>42</v>
      </c>
      <c r="W92" s="17">
        <v>100</v>
      </c>
      <c r="X92" s="19">
        <f t="shared" si="1"/>
        <v>0.42</v>
      </c>
      <c r="Y92" s="20"/>
      <c r="Z92" s="20">
        <f t="shared" si="2"/>
        <v>42</v>
      </c>
      <c r="AA92" s="21" t="s">
        <v>75</v>
      </c>
      <c r="AB92" s="15" t="s">
        <v>87</v>
      </c>
    </row>
    <row r="93" spans="1:28" ht="93.75">
      <c r="A93" s="15">
        <v>54</v>
      </c>
      <c r="B93" s="15" t="s">
        <v>53</v>
      </c>
      <c r="C93" s="15" t="s">
        <v>273</v>
      </c>
      <c r="D93" s="24" t="s">
        <v>274</v>
      </c>
      <c r="E93" s="25" t="s">
        <v>275</v>
      </c>
      <c r="F93" s="25" t="s">
        <v>276</v>
      </c>
      <c r="G93" s="15" t="s">
        <v>157</v>
      </c>
      <c r="H93" s="16" t="s">
        <v>277</v>
      </c>
      <c r="I93" s="15" t="s">
        <v>59</v>
      </c>
      <c r="J93" s="15" t="s">
        <v>60</v>
      </c>
      <c r="K93" s="15">
        <v>11</v>
      </c>
      <c r="L93" s="17">
        <v>6</v>
      </c>
      <c r="M93" s="17">
        <v>0</v>
      </c>
      <c r="N93" s="17">
        <v>1</v>
      </c>
      <c r="O93" s="17">
        <v>6</v>
      </c>
      <c r="P93" s="17">
        <v>0</v>
      </c>
      <c r="Q93" s="17">
        <v>6</v>
      </c>
      <c r="R93" s="17">
        <v>8</v>
      </c>
      <c r="S93" s="17">
        <v>8</v>
      </c>
      <c r="T93" s="17">
        <v>6</v>
      </c>
      <c r="U93" s="17"/>
      <c r="V93" s="18">
        <f t="shared" si="0"/>
        <v>41</v>
      </c>
      <c r="W93" s="17">
        <v>100</v>
      </c>
      <c r="X93" s="19">
        <f t="shared" si="1"/>
        <v>0.41</v>
      </c>
      <c r="Y93" s="20"/>
      <c r="Z93" s="20">
        <f t="shared" si="2"/>
        <v>41</v>
      </c>
      <c r="AA93" s="21" t="s">
        <v>75</v>
      </c>
      <c r="AB93" s="15" t="s">
        <v>87</v>
      </c>
    </row>
    <row r="94" spans="1:28" ht="93.75">
      <c r="A94" s="15">
        <v>55</v>
      </c>
      <c r="B94" s="15" t="s">
        <v>53</v>
      </c>
      <c r="C94" s="15" t="s">
        <v>278</v>
      </c>
      <c r="D94" s="24" t="s">
        <v>279</v>
      </c>
      <c r="E94" s="25" t="s">
        <v>280</v>
      </c>
      <c r="F94" s="25" t="s">
        <v>146</v>
      </c>
      <c r="G94" s="15" t="s">
        <v>140</v>
      </c>
      <c r="H94" s="16" t="s">
        <v>281</v>
      </c>
      <c r="I94" s="15" t="s">
        <v>59</v>
      </c>
      <c r="J94" s="15" t="s">
        <v>60</v>
      </c>
      <c r="K94" s="15">
        <v>11</v>
      </c>
      <c r="L94" s="17">
        <v>6</v>
      </c>
      <c r="M94" s="17">
        <v>0</v>
      </c>
      <c r="N94" s="17">
        <v>0</v>
      </c>
      <c r="O94" s="17">
        <v>9</v>
      </c>
      <c r="P94" s="17">
        <v>0</v>
      </c>
      <c r="Q94" s="17">
        <v>4</v>
      </c>
      <c r="R94" s="17">
        <v>6</v>
      </c>
      <c r="S94" s="17">
        <v>2</v>
      </c>
      <c r="T94" s="17">
        <v>8</v>
      </c>
      <c r="U94" s="17"/>
      <c r="V94" s="18">
        <f t="shared" si="0"/>
        <v>35</v>
      </c>
      <c r="W94" s="17">
        <v>100</v>
      </c>
      <c r="X94" s="19">
        <f t="shared" si="1"/>
        <v>0.35</v>
      </c>
      <c r="Y94" s="20"/>
      <c r="Z94" s="20">
        <f t="shared" si="2"/>
        <v>35</v>
      </c>
      <c r="AA94" s="21" t="s">
        <v>75</v>
      </c>
      <c r="AB94" s="15" t="s">
        <v>87</v>
      </c>
    </row>
    <row r="95" spans="1:28" ht="93.75">
      <c r="A95" s="15">
        <v>56</v>
      </c>
      <c r="B95" s="15" t="s">
        <v>53</v>
      </c>
      <c r="C95" s="15" t="s">
        <v>282</v>
      </c>
      <c r="D95" s="24" t="s">
        <v>283</v>
      </c>
      <c r="E95" s="25" t="s">
        <v>284</v>
      </c>
      <c r="F95" s="25" t="s">
        <v>285</v>
      </c>
      <c r="G95" s="15" t="s">
        <v>140</v>
      </c>
      <c r="H95" s="16" t="s">
        <v>286</v>
      </c>
      <c r="I95" s="15" t="s">
        <v>59</v>
      </c>
      <c r="J95" s="15" t="s">
        <v>60</v>
      </c>
      <c r="K95" s="15">
        <v>11</v>
      </c>
      <c r="L95" s="17">
        <v>4</v>
      </c>
      <c r="M95" s="17">
        <v>0</v>
      </c>
      <c r="N95" s="17">
        <v>0</v>
      </c>
      <c r="O95" s="17">
        <v>9</v>
      </c>
      <c r="P95" s="17">
        <v>0</v>
      </c>
      <c r="Q95" s="17">
        <v>6</v>
      </c>
      <c r="R95" s="17">
        <v>4</v>
      </c>
      <c r="S95" s="17">
        <v>6</v>
      </c>
      <c r="T95" s="17">
        <v>6</v>
      </c>
      <c r="U95" s="17"/>
      <c r="V95" s="18">
        <f t="shared" si="0"/>
        <v>35</v>
      </c>
      <c r="W95" s="17">
        <v>100</v>
      </c>
      <c r="X95" s="19">
        <f t="shared" si="1"/>
        <v>0.35</v>
      </c>
      <c r="Y95" s="20"/>
      <c r="Z95" s="20">
        <f t="shared" si="2"/>
        <v>35</v>
      </c>
      <c r="AA95" s="21" t="s">
        <v>75</v>
      </c>
      <c r="AB95" s="15" t="s">
        <v>87</v>
      </c>
    </row>
    <row r="96" spans="1:28" ht="93.75">
      <c r="A96" s="15">
        <v>57</v>
      </c>
      <c r="B96" s="15" t="s">
        <v>53</v>
      </c>
      <c r="C96" s="15" t="s">
        <v>287</v>
      </c>
      <c r="D96" s="24" t="s">
        <v>288</v>
      </c>
      <c r="E96" s="25" t="s">
        <v>289</v>
      </c>
      <c r="F96" s="25" t="s">
        <v>218</v>
      </c>
      <c r="G96" s="15" t="s">
        <v>140</v>
      </c>
      <c r="H96" s="16" t="s">
        <v>290</v>
      </c>
      <c r="I96" s="15" t="s">
        <v>59</v>
      </c>
      <c r="J96" s="15" t="s">
        <v>60</v>
      </c>
      <c r="K96" s="15">
        <v>11</v>
      </c>
      <c r="L96" s="17">
        <v>4</v>
      </c>
      <c r="M96" s="17">
        <v>2</v>
      </c>
      <c r="N96" s="17">
        <v>0</v>
      </c>
      <c r="O96" s="17">
        <v>6</v>
      </c>
      <c r="P96" s="17">
        <v>0</v>
      </c>
      <c r="Q96" s="17">
        <v>3</v>
      </c>
      <c r="R96" s="17">
        <v>6</v>
      </c>
      <c r="S96" s="17">
        <v>8</v>
      </c>
      <c r="T96" s="17">
        <v>6</v>
      </c>
      <c r="U96" s="17"/>
      <c r="V96" s="18">
        <f t="shared" si="0"/>
        <v>35</v>
      </c>
      <c r="W96" s="17">
        <v>100</v>
      </c>
      <c r="X96" s="19">
        <f t="shared" si="1"/>
        <v>0.35</v>
      </c>
      <c r="Y96" s="20"/>
      <c r="Z96" s="20">
        <f t="shared" si="2"/>
        <v>35</v>
      </c>
      <c r="AA96" s="21" t="s">
        <v>75</v>
      </c>
      <c r="AB96" s="15" t="s">
        <v>87</v>
      </c>
    </row>
    <row r="97" spans="1:28" ht="93.75">
      <c r="A97" s="15">
        <v>58</v>
      </c>
      <c r="B97" s="15" t="s">
        <v>53</v>
      </c>
      <c r="C97" s="15" t="s">
        <v>291</v>
      </c>
      <c r="D97" s="24" t="s">
        <v>292</v>
      </c>
      <c r="E97" s="25" t="s">
        <v>293</v>
      </c>
      <c r="F97" s="25" t="s">
        <v>132</v>
      </c>
      <c r="G97" s="15" t="s">
        <v>157</v>
      </c>
      <c r="H97" s="16" t="s">
        <v>294</v>
      </c>
      <c r="I97" s="15" t="s">
        <v>59</v>
      </c>
      <c r="J97" s="15" t="s">
        <v>60</v>
      </c>
      <c r="K97" s="15">
        <v>11</v>
      </c>
      <c r="L97" s="17">
        <v>4</v>
      </c>
      <c r="M97" s="17">
        <v>0</v>
      </c>
      <c r="N97" s="17">
        <v>0</v>
      </c>
      <c r="O97" s="17">
        <v>3</v>
      </c>
      <c r="P97" s="17"/>
      <c r="Q97" s="17">
        <v>4</v>
      </c>
      <c r="R97" s="17">
        <v>4</v>
      </c>
      <c r="S97" s="17">
        <v>14</v>
      </c>
      <c r="T97" s="17">
        <v>4</v>
      </c>
      <c r="U97" s="17"/>
      <c r="V97" s="18">
        <f t="shared" si="0"/>
        <v>33</v>
      </c>
      <c r="W97" s="17">
        <v>100</v>
      </c>
      <c r="X97" s="19">
        <f t="shared" si="1"/>
        <v>0.33</v>
      </c>
      <c r="Y97" s="20"/>
      <c r="Z97" s="20">
        <f t="shared" si="2"/>
        <v>33</v>
      </c>
      <c r="AA97" s="21" t="s">
        <v>75</v>
      </c>
      <c r="AB97" s="15" t="s">
        <v>87</v>
      </c>
    </row>
    <row r="98" spans="1:28" ht="93.75">
      <c r="A98" s="15">
        <v>59</v>
      </c>
      <c r="B98" s="15" t="s">
        <v>53</v>
      </c>
      <c r="C98" s="15" t="s">
        <v>295</v>
      </c>
      <c r="D98" s="24" t="s">
        <v>296</v>
      </c>
      <c r="E98" s="25" t="s">
        <v>284</v>
      </c>
      <c r="F98" s="25" t="s">
        <v>191</v>
      </c>
      <c r="G98" s="15" t="s">
        <v>140</v>
      </c>
      <c r="H98" s="16" t="s">
        <v>290</v>
      </c>
      <c r="I98" s="15" t="s">
        <v>59</v>
      </c>
      <c r="J98" s="15" t="s">
        <v>60</v>
      </c>
      <c r="K98" s="15">
        <v>11</v>
      </c>
      <c r="L98" s="17">
        <v>4</v>
      </c>
      <c r="M98" s="17">
        <v>0</v>
      </c>
      <c r="N98" s="17">
        <v>1</v>
      </c>
      <c r="O98" s="17">
        <v>3</v>
      </c>
      <c r="P98" s="17">
        <v>0</v>
      </c>
      <c r="Q98" s="17">
        <v>6</v>
      </c>
      <c r="R98" s="17">
        <v>6</v>
      </c>
      <c r="S98" s="17">
        <v>6</v>
      </c>
      <c r="T98" s="17">
        <v>6</v>
      </c>
      <c r="U98" s="17"/>
      <c r="V98" s="18">
        <f t="shared" si="0"/>
        <v>32</v>
      </c>
      <c r="W98" s="17">
        <v>100</v>
      </c>
      <c r="X98" s="19">
        <f t="shared" si="1"/>
        <v>0.32</v>
      </c>
      <c r="Y98" s="20"/>
      <c r="Z98" s="20">
        <f t="shared" si="2"/>
        <v>32</v>
      </c>
      <c r="AA98" s="21" t="s">
        <v>75</v>
      </c>
      <c r="AB98" s="15" t="s">
        <v>87</v>
      </c>
    </row>
    <row r="99" spans="1:28" ht="93.75">
      <c r="A99" s="15">
        <v>60</v>
      </c>
      <c r="B99" s="15" t="s">
        <v>53</v>
      </c>
      <c r="C99" s="15" t="s">
        <v>297</v>
      </c>
      <c r="D99" s="24" t="s">
        <v>298</v>
      </c>
      <c r="E99" s="25" t="s">
        <v>100</v>
      </c>
      <c r="F99" s="25" t="s">
        <v>299</v>
      </c>
      <c r="G99" s="15" t="s">
        <v>140</v>
      </c>
      <c r="H99" s="16" t="s">
        <v>300</v>
      </c>
      <c r="I99" s="15" t="s">
        <v>59</v>
      </c>
      <c r="J99" s="15" t="s">
        <v>60</v>
      </c>
      <c r="K99" s="15">
        <v>11</v>
      </c>
      <c r="L99" s="17">
        <v>6</v>
      </c>
      <c r="M99" s="17">
        <v>0</v>
      </c>
      <c r="N99" s="17">
        <v>1</v>
      </c>
      <c r="O99" s="17">
        <v>3</v>
      </c>
      <c r="P99" s="17">
        <v>0</v>
      </c>
      <c r="Q99" s="17">
        <v>8</v>
      </c>
      <c r="R99" s="17">
        <v>4</v>
      </c>
      <c r="S99" s="17">
        <v>2</v>
      </c>
      <c r="T99" s="17">
        <v>6</v>
      </c>
      <c r="U99" s="17"/>
      <c r="V99" s="18">
        <f t="shared" si="0"/>
        <v>30</v>
      </c>
      <c r="W99" s="17">
        <v>100</v>
      </c>
      <c r="X99" s="19">
        <f t="shared" si="1"/>
        <v>0.3</v>
      </c>
      <c r="Y99" s="20"/>
      <c r="Z99" s="20">
        <f t="shared" si="2"/>
        <v>30</v>
      </c>
      <c r="AA99" s="21" t="s">
        <v>75</v>
      </c>
      <c r="AB99" s="15" t="s">
        <v>87</v>
      </c>
    </row>
    <row r="100" spans="1:28" ht="93.75">
      <c r="A100" s="15">
        <v>61</v>
      </c>
      <c r="B100" s="15" t="s">
        <v>53</v>
      </c>
      <c r="C100" s="15" t="s">
        <v>301</v>
      </c>
      <c r="D100" s="24" t="s">
        <v>302</v>
      </c>
      <c r="E100" s="25" t="s">
        <v>303</v>
      </c>
      <c r="F100" s="25" t="s">
        <v>152</v>
      </c>
      <c r="G100" s="15" t="s">
        <v>140</v>
      </c>
      <c r="H100" s="16" t="s">
        <v>254</v>
      </c>
      <c r="I100" s="15" t="s">
        <v>59</v>
      </c>
      <c r="J100" s="15" t="s">
        <v>60</v>
      </c>
      <c r="K100" s="15">
        <v>11</v>
      </c>
      <c r="L100" s="17">
        <v>6</v>
      </c>
      <c r="M100" s="17"/>
      <c r="N100" s="17">
        <v>0</v>
      </c>
      <c r="O100" s="17">
        <v>3</v>
      </c>
      <c r="P100" s="17">
        <v>0</v>
      </c>
      <c r="Q100" s="17">
        <v>6</v>
      </c>
      <c r="R100" s="17">
        <v>6</v>
      </c>
      <c r="S100" s="17"/>
      <c r="T100" s="17">
        <v>8</v>
      </c>
      <c r="U100" s="17"/>
      <c r="V100" s="18">
        <f t="shared" si="0"/>
        <v>29</v>
      </c>
      <c r="W100" s="17">
        <v>100</v>
      </c>
      <c r="X100" s="19">
        <f t="shared" si="1"/>
        <v>0.29</v>
      </c>
      <c r="Y100" s="20"/>
      <c r="Z100" s="20">
        <f t="shared" si="2"/>
        <v>29</v>
      </c>
      <c r="AA100" s="21" t="s">
        <v>75</v>
      </c>
      <c r="AB100" s="15" t="s">
        <v>87</v>
      </c>
    </row>
    <row r="101" spans="1:28" ht="93.75">
      <c r="A101" s="15">
        <v>62</v>
      </c>
      <c r="B101" s="15" t="s">
        <v>53</v>
      </c>
      <c r="C101" s="15" t="s">
        <v>304</v>
      </c>
      <c r="D101" s="24" t="s">
        <v>305</v>
      </c>
      <c r="E101" s="25" t="s">
        <v>93</v>
      </c>
      <c r="F101" s="25" t="s">
        <v>114</v>
      </c>
      <c r="G101" s="15" t="s">
        <v>157</v>
      </c>
      <c r="H101" s="16" t="s">
        <v>306</v>
      </c>
      <c r="I101" s="15" t="s">
        <v>59</v>
      </c>
      <c r="J101" s="15" t="s">
        <v>60</v>
      </c>
      <c r="K101" s="15">
        <v>11</v>
      </c>
      <c r="L101" s="17">
        <v>2</v>
      </c>
      <c r="M101" s="17">
        <v>2</v>
      </c>
      <c r="N101" s="17">
        <v>1</v>
      </c>
      <c r="O101" s="17">
        <v>3</v>
      </c>
      <c r="P101" s="17">
        <v>0</v>
      </c>
      <c r="Q101" s="17">
        <v>4</v>
      </c>
      <c r="R101" s="17">
        <v>4</v>
      </c>
      <c r="S101" s="17">
        <v>4</v>
      </c>
      <c r="T101" s="17">
        <v>6</v>
      </c>
      <c r="U101" s="17"/>
      <c r="V101" s="18">
        <f t="shared" si="0"/>
        <v>26</v>
      </c>
      <c r="W101" s="17">
        <v>100</v>
      </c>
      <c r="X101" s="19">
        <f t="shared" si="1"/>
        <v>0.26</v>
      </c>
      <c r="Y101" s="20"/>
      <c r="Z101" s="20">
        <f t="shared" si="2"/>
        <v>26</v>
      </c>
      <c r="AA101" s="21" t="s">
        <v>75</v>
      </c>
      <c r="AB101" s="15" t="s">
        <v>87</v>
      </c>
    </row>
    <row r="102" spans="1:28" ht="93.75">
      <c r="A102" s="15">
        <v>63</v>
      </c>
      <c r="B102" s="15" t="s">
        <v>53</v>
      </c>
      <c r="C102" s="15" t="s">
        <v>307</v>
      </c>
      <c r="D102" s="24" t="s">
        <v>308</v>
      </c>
      <c r="E102" s="25" t="s">
        <v>85</v>
      </c>
      <c r="F102" s="25" t="s">
        <v>309</v>
      </c>
      <c r="G102" s="15" t="s">
        <v>157</v>
      </c>
      <c r="H102" s="16" t="s">
        <v>310</v>
      </c>
      <c r="I102" s="15" t="s">
        <v>59</v>
      </c>
      <c r="J102" s="15" t="s">
        <v>60</v>
      </c>
      <c r="K102" s="15">
        <v>11</v>
      </c>
      <c r="L102" s="17">
        <v>6</v>
      </c>
      <c r="M102" s="17"/>
      <c r="N102" s="17">
        <v>2</v>
      </c>
      <c r="O102" s="17">
        <v>3</v>
      </c>
      <c r="P102" s="17"/>
      <c r="Q102" s="17">
        <v>4</v>
      </c>
      <c r="R102" s="17">
        <v>8</v>
      </c>
      <c r="S102" s="17"/>
      <c r="T102" s="17">
        <v>2</v>
      </c>
      <c r="U102" s="17"/>
      <c r="V102" s="18">
        <f t="shared" si="0"/>
        <v>25</v>
      </c>
      <c r="W102" s="17">
        <v>100</v>
      </c>
      <c r="X102" s="19">
        <f t="shared" si="1"/>
        <v>0.25</v>
      </c>
      <c r="Y102" s="20"/>
      <c r="Z102" s="20">
        <f t="shared" si="2"/>
        <v>25</v>
      </c>
      <c r="AA102" s="21" t="s">
        <v>75</v>
      </c>
      <c r="AB102" s="15" t="s">
        <v>87</v>
      </c>
    </row>
    <row r="104" spans="1:8" ht="18.75">
      <c r="A104" s="26" t="s">
        <v>311</v>
      </c>
      <c r="B104" s="26"/>
      <c r="C104" s="26"/>
      <c r="D104" s="26"/>
      <c r="E104" s="26"/>
      <c r="F104" s="26"/>
      <c r="G104" s="26"/>
      <c r="H104" s="26"/>
    </row>
    <row r="105" spans="1:8" ht="18.75">
      <c r="A105" s="26" t="s">
        <v>312</v>
      </c>
      <c r="B105" s="26"/>
      <c r="C105" s="26"/>
      <c r="D105" s="26"/>
      <c r="E105" s="26"/>
      <c r="F105" s="26"/>
      <c r="G105" s="26"/>
      <c r="H105" s="26"/>
    </row>
    <row r="106" spans="1:8" ht="18.75">
      <c r="A106" s="26"/>
      <c r="B106" s="26"/>
      <c r="C106" s="26"/>
      <c r="D106" s="26"/>
      <c r="E106" s="26"/>
      <c r="F106" s="26"/>
      <c r="G106" s="26"/>
      <c r="H106" s="26"/>
    </row>
  </sheetData>
  <sheetProtection selectLockedCells="1" selectUnlockedCells="1"/>
  <autoFilter ref="A39:AB102"/>
  <mergeCells count="27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3:Y13"/>
    <mergeCell ref="A14:AA14"/>
    <mergeCell ref="A16:AB16"/>
    <mergeCell ref="A17:AB17"/>
    <mergeCell ref="A18:AB18"/>
    <mergeCell ref="A20:AB20"/>
    <mergeCell ref="A21:AB21"/>
    <mergeCell ref="A23:IT23"/>
    <mergeCell ref="A24:IT24"/>
    <mergeCell ref="A25:IT25"/>
    <mergeCell ref="A27:IT27"/>
    <mergeCell ref="A28:IT28"/>
    <mergeCell ref="A30:Z30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2023-10-20T14:21:36Z</dcterms:modified>
  <cp:category/>
  <cp:version/>
  <cp:contentType/>
  <cp:contentStatus/>
  <cp:revision>1</cp:revision>
</cp:coreProperties>
</file>