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'Лист1'!$A$1:$R$83</definedName>
    <definedName name="_xlnm._FilterDatabase" localSheetId="0" hidden="1">'Лист1'!$A$37:$R$83</definedName>
    <definedName name="_2__xlnm._FilterDatabase" localSheetId="0">'Лист1'!$A$37:$R$79</definedName>
  </definedNames>
  <calcPr calcId="145621"/>
  <extLst/>
</workbook>
</file>

<file path=xl/sharedStrings.xml><?xml version="1.0" encoding="utf-8"?>
<sst xmlns="http://schemas.openxmlformats.org/spreadsheetml/2006/main" count="467" uniqueCount="199">
  <si>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</si>
  <si>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</si>
  <si>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</si>
  <si>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«_12_» октября 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</si>
  <si>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</si>
  <si>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Дата проведения: 27.09.2023 г.</t>
  </si>
  <si>
    <t>Количество участников: всего  -  42, 7 класс - 9, 8 класс -  15, 9 класс -   3, 10 класс -   9, 11 класс - 6.</t>
  </si>
  <si>
    <t>На заседании присутствовали 5 членов жюри.</t>
  </si>
  <si>
    <t>Председатель жюри: Киселев Андрей Михайлович</t>
  </si>
  <si>
    <t>Секретарь жюри: Мартынова Ольга Андреевна</t>
  </si>
  <si>
    <t>Члены жюри: Киселева Наталья Алексеевна, Кулыгин Иван Юрьевич, Телегина Елена Николаевна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</si>
  <si>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</si>
  <si>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</si>
  <si>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</si>
  <si>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</si>
  <si>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t>Председателя жюри, который познакомил с рейтингом участников школьного этапа всероссийской олимпиады школьников по физике.</t>
  </si>
  <si>
    <t>По итогам выполнения заданий олимпиады в соответствии с балльным рейтингом жюри предложено признать:</t>
  </si>
  <si>
    <t>1. Количество победителей: всего  - 6, 7 класс - 2, 8 класс -  1, 9 класс - 1, 10 класс - 2, 11 класс -  0.</t>
  </si>
  <si>
    <t>2. Количество призеров: всего  -   6, 7 класс - 5, 8 класс -   0, 9 класс -  0, 10 класс -  1, 11 класс -  0.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</si>
  <si>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</si>
  <si>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0"/>
      </rPr>
      <t>Проголосовали:</t>
    </r>
    <r>
      <rPr>
        <sz val="18"/>
        <rFont val="Times New Roman"/>
        <family val="0"/>
      </rPr>
      <t xml:space="preserve"> «ЗА» -   5    , «ПРОТИВ» -      0       , «ВОЗДЕРЖАЛИСЬ» -   0         .</t>
    </r>
  </si>
  <si>
    <t>Постановили:</t>
  </si>
  <si>
    <r>
      <rPr>
        <sz val="18"/>
        <rFont val="Times New Roman"/>
        <family val="0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rgb="FFC9211E"/>
        <rFont val="Times New Roman"/>
        <family val="0"/>
      </rPr>
      <t xml:space="preserve"> </t>
    </r>
    <r>
      <rPr>
        <sz val="18"/>
        <rFont val="Times New Roman"/>
        <family val="0"/>
      </rPr>
      <t>для утверждения.</t>
    </r>
  </si>
  <si>
    <r>
      <rPr>
        <b/>
        <sz val="18"/>
        <rFont val="Times New Roman"/>
        <family val="0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rgb="FFC9211E"/>
        <rFont val="Times New Roman"/>
        <family val="0"/>
      </rPr>
      <t xml:space="preserve"> </t>
    </r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</si>
  <si>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</si>
  <si>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</si>
  <si>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</si>
  <si>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</si>
  <si>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</si>
  <si>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</si>
  <si>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</si>
  <si>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</si>
  <si>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</si>
  <si>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</si>
  <si>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</si>
  <si>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</si>
  <si>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</si>
  <si>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</si>
  <si>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</si>
  <si>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</si>
  <si>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</si>
  <si>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</si>
  <si>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</si>
  <si>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</si>
  <si>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sph23720/edu686134/7/r9wg4</t>
  </si>
  <si>
    <t>Кабанов</t>
  </si>
  <si>
    <t>Илья</t>
  </si>
  <si>
    <t>Сергеевич</t>
  </si>
  <si>
    <t>М</t>
  </si>
  <si>
    <t>Российская Федерация</t>
  </si>
  <si>
    <t>Победитель</t>
  </si>
  <si>
    <t>Мартынова Ольга Андреевна</t>
  </si>
  <si>
    <t>sph23720/edu686134/7/2vg9g</t>
  </si>
  <si>
    <t>Папушина</t>
  </si>
  <si>
    <t>Алина</t>
  </si>
  <si>
    <t>Игоревна</t>
  </si>
  <si>
    <t>Ж</t>
  </si>
  <si>
    <t>sph23720/edu686134/7/2gv88</t>
  </si>
  <si>
    <t>Карданис</t>
  </si>
  <si>
    <t>Арсений</t>
  </si>
  <si>
    <t>Романович</t>
  </si>
  <si>
    <t>Призер</t>
  </si>
  <si>
    <t>sph23720/edu686134/7/r8347</t>
  </si>
  <si>
    <t>Николаева</t>
  </si>
  <si>
    <t>Анастасия</t>
  </si>
  <si>
    <t>Александровна</t>
  </si>
  <si>
    <t>sph23720/edu686134/7/2w58q</t>
  </si>
  <si>
    <t>Исмаилов</t>
  </si>
  <si>
    <t>Ильяс</t>
  </si>
  <si>
    <t>Талехович</t>
  </si>
  <si>
    <t>sph23720/edu686134/7/253g2</t>
  </si>
  <si>
    <t>Цветкова</t>
  </si>
  <si>
    <t>Полина</t>
  </si>
  <si>
    <t>Ярославовна</t>
  </si>
  <si>
    <t>sph23720/edu686134/7/26v42</t>
  </si>
  <si>
    <t>Кононова</t>
  </si>
  <si>
    <t>Анна</t>
  </si>
  <si>
    <t>sph23720/edu686134/7/rqwv9</t>
  </si>
  <si>
    <t>Каширский</t>
  </si>
  <si>
    <t>Егор</t>
  </si>
  <si>
    <t>Иванович</t>
  </si>
  <si>
    <t>Участник</t>
  </si>
  <si>
    <t>sph23720/edu686134/7/rz85r</t>
  </si>
  <si>
    <t>Нагайченко</t>
  </si>
  <si>
    <t>Софья</t>
  </si>
  <si>
    <t>Дмитриевна</t>
  </si>
  <si>
    <t>sph23820/edu686134/8/24vg2</t>
  </si>
  <si>
    <t>Коростелев</t>
  </si>
  <si>
    <t>Михаил</t>
  </si>
  <si>
    <t>Олегович</t>
  </si>
  <si>
    <t>sph23820/edu686134/8/2wv8r</t>
  </si>
  <si>
    <t>Дубовик</t>
  </si>
  <si>
    <t>Владимир</t>
  </si>
  <si>
    <t>Николаевич</t>
  </si>
  <si>
    <t>sph23820/edu686134/8/2gz4r</t>
  </si>
  <si>
    <t>Протасов</t>
  </si>
  <si>
    <t>Кирилл</t>
  </si>
  <si>
    <t>Викторович</t>
  </si>
  <si>
    <t>sph23820/edu686134/8/r8vwr</t>
  </si>
  <si>
    <t>Болдырев</t>
  </si>
  <si>
    <t>Константинович</t>
  </si>
  <si>
    <t>sph23820/edu686134/8/r3gvr</t>
  </si>
  <si>
    <t>Данько</t>
  </si>
  <si>
    <t>Дарья</t>
  </si>
  <si>
    <t>Сергеевна</t>
  </si>
  <si>
    <t>sph23820/edu686134/8/266w2</t>
  </si>
  <si>
    <t>Макарова</t>
  </si>
  <si>
    <t>Дарина</t>
  </si>
  <si>
    <t>Денисовна</t>
  </si>
  <si>
    <t>sph23820/edu686134/8/244g2</t>
  </si>
  <si>
    <t>Глотова</t>
  </si>
  <si>
    <t>Алексеевна</t>
  </si>
  <si>
    <t>sph23820/edu686134/8/rz762</t>
  </si>
  <si>
    <t>Петров</t>
  </si>
  <si>
    <t>Александр</t>
  </si>
  <si>
    <t>Юрьевич</t>
  </si>
  <si>
    <t>sph23820/edu686134/8/255z2</t>
  </si>
  <si>
    <t>Якименко</t>
  </si>
  <si>
    <t>Николай</t>
  </si>
  <si>
    <t>Богданович</t>
  </si>
  <si>
    <t>sph23820/edu686134/8/25vzr</t>
  </si>
  <si>
    <t>Самойленко</t>
  </si>
  <si>
    <t>sph23820/edu686134/8/267wr</t>
  </si>
  <si>
    <t>Демин</t>
  </si>
  <si>
    <t>Алексеевич</t>
  </si>
  <si>
    <t>sph23820/edu686134/8/r9vw2</t>
  </si>
  <si>
    <t>Наумов</t>
  </si>
  <si>
    <t>Тимур</t>
  </si>
  <si>
    <t>Вячеславович</t>
  </si>
  <si>
    <t>sph23820/edu686134/8/279q2</t>
  </si>
  <si>
    <t>Панова</t>
  </si>
  <si>
    <t>Кристина</t>
  </si>
  <si>
    <t>Романовна</t>
  </si>
  <si>
    <t>sph23820/edu686134/8/r37vr</t>
  </si>
  <si>
    <t>Дудина</t>
  </si>
  <si>
    <t>Максимовна</t>
  </si>
  <si>
    <t>sph23820/edu686134/8/26wwr</t>
  </si>
  <si>
    <t>Нечаева</t>
  </si>
  <si>
    <t>Яна</t>
  </si>
  <si>
    <t>sph23920/edu686134/9/2w48r</t>
  </si>
  <si>
    <t>Зырянов</t>
  </si>
  <si>
    <t>Максим</t>
  </si>
  <si>
    <t>Евгеньевич</t>
  </si>
  <si>
    <t>Киселев Андрей Михайлович</t>
  </si>
  <si>
    <t>sph23920/edu686134/9/2w4qr</t>
  </si>
  <si>
    <t>Толмачев</t>
  </si>
  <si>
    <t>Данилович</t>
  </si>
  <si>
    <t>sph23920/edu686134/9/24wgr</t>
  </si>
  <si>
    <t>Котельников</t>
  </si>
  <si>
    <t>Дмитрий</t>
  </si>
  <si>
    <t>Александрович</t>
  </si>
  <si>
    <t>sph231020/edu686134/10/rq35r</t>
  </si>
  <si>
    <t>Федор</t>
  </si>
  <si>
    <t>sph231020/edu686134/10/24wgr</t>
  </si>
  <si>
    <t>Власов</t>
  </si>
  <si>
    <t>Сергей</t>
  </si>
  <si>
    <t>sph231020/edu686134/10/279q2</t>
  </si>
  <si>
    <t>Андреева</t>
  </si>
  <si>
    <t>Ольга</t>
  </si>
  <si>
    <t>Андреевна</t>
  </si>
  <si>
    <t>sph231020/edu686134/10/r8zwr</t>
  </si>
  <si>
    <t>Кагакин</t>
  </si>
  <si>
    <t>Дмитриевич</t>
  </si>
  <si>
    <t>sph231020/edu686134/10/2w48r</t>
  </si>
  <si>
    <t>Гураль</t>
  </si>
  <si>
    <t>sph231020/edu686134/10/2w4qr</t>
  </si>
  <si>
    <t>Харин</t>
  </si>
  <si>
    <t>Иван</t>
  </si>
  <si>
    <t>sph231020/edu686134/10/r96w2</t>
  </si>
  <si>
    <t>Лозовик</t>
  </si>
  <si>
    <t>Михайлович</t>
  </si>
  <si>
    <t>sph231020/edu686134/10/2v3zr</t>
  </si>
  <si>
    <t>Ламонова</t>
  </si>
  <si>
    <t>Варвара</t>
  </si>
  <si>
    <t>sph231020/edu686134/10/2gz4r</t>
  </si>
  <si>
    <t>Лалаян</t>
  </si>
  <si>
    <t>Рафик</t>
  </si>
  <si>
    <t>Артурович</t>
  </si>
  <si>
    <t>sph231120/edu686134/11/2w4qr</t>
  </si>
  <si>
    <t>Барышев</t>
  </si>
  <si>
    <t>sph231120/edu686134/11/r96w2</t>
  </si>
  <si>
    <t>Ганьшин</t>
  </si>
  <si>
    <t>Павел</t>
  </si>
  <si>
    <t>Павлович</t>
  </si>
  <si>
    <t>sph231120/edu686134/11/r8zwr</t>
  </si>
  <si>
    <t>Крутиков</t>
  </si>
  <si>
    <t>Денис</t>
  </si>
  <si>
    <t>sph231120/edu686134/11/2w48r</t>
  </si>
  <si>
    <t>Рей</t>
  </si>
  <si>
    <t>Ангелина</t>
  </si>
  <si>
    <t>sph231120/edu686134/11/27vqr</t>
  </si>
  <si>
    <t>Дякин</t>
  </si>
  <si>
    <t>sph231120/edu686134/11/24wgr</t>
  </si>
  <si>
    <t>Сулейманов</t>
  </si>
  <si>
    <t>Руслан</t>
  </si>
  <si>
    <t>Ахмедович</t>
  </si>
  <si>
    <t xml:space="preserve">   Председатель жюри: Киселев Андрей Михайлович _______________  (подпись)_____________________</t>
  </si>
  <si>
    <t xml:space="preserve">   Секретарь жюри: Мартынова Ольга Андреевна _________________ (подпись)______________________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</si>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</sst>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%"/>
    <numFmt numFmtId="167" formatCode="@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18"/>
      <name val="Times New Roman"/>
      <family val="0"/>
    </font>
    <font>
      <sz val="18"/>
      <name val="Times New Roman"/>
      <family val="0"/>
    </font>
    <font>
      <b/>
      <sz val="18"/>
      <color rgb="FFC9211E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FAA1"/>
        <bgColor indexed="64"/>
      </patternFill>
    </fill>
    <fill>
      <patternFill patternType="solid">
        <fgColor rgb="FFFFD8CE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2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left" wrapText="1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 hidden="1"/>
    </xf>
    <xf numFmtId="164" fontId="3" fillId="2" borderId="0" xfId="0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 wrapText="1" indent="1"/>
      <protection hidden="1"/>
    </xf>
    <xf numFmtId="164" fontId="6" fillId="0" borderId="2" xfId="0" applyFont="1" applyBorder="1" applyAlignment="1" applyProtection="1">
      <alignment horizontal="center" vertical="center" wrapText="1"/>
      <protection hidden="1"/>
    </xf>
    <xf numFmtId="165" fontId="6" fillId="0" borderId="2" xfId="0" applyFont="1" applyBorder="1" applyAlignment="1" applyProtection="1">
      <alignment horizontal="center" vertical="center" wrapText="1"/>
      <protection hidden="1"/>
    </xf>
    <xf numFmtId="164" fontId="6" fillId="3" borderId="2" xfId="0" applyFont="1" applyBorder="1" applyAlignment="1" applyProtection="1">
      <alignment horizontal="center" vertical="center" wrapText="1"/>
      <protection hidden="1"/>
    </xf>
    <xf numFmtId="164" fontId="6" fillId="4" borderId="2" xfId="0" applyFont="1" applyBorder="1" applyAlignment="1" applyProtection="1">
      <alignment horizontal="center" vertical="center" wrapText="1"/>
      <protection hidden="1"/>
    </xf>
    <xf numFmtId="166" fontId="6" fillId="3" borderId="2" xfId="0" applyFont="1" applyBorder="1" applyAlignment="1" applyProtection="1">
      <alignment horizontal="center" vertical="center" wrapText="1"/>
      <protection hidden="1"/>
    </xf>
    <xf numFmtId="164" fontId="6" fillId="2" borderId="2" xfId="0" applyFont="1" applyBorder="1" applyAlignment="1" applyProtection="1">
      <alignment horizontal="center" vertical="center" wrapText="1"/>
      <protection hidden="1"/>
    </xf>
    <xf numFmtId="164" fontId="6" fillId="5" borderId="2" xfId="0" applyFont="1" applyBorder="1" applyAlignment="1" applyProtection="1">
      <alignment horizontal="center" vertical="center" wrapText="1"/>
      <protection hidden="1"/>
    </xf>
    <xf numFmtId="167" fontId="6" fillId="0" borderId="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IQ83"/>
  <sheetViews>
    <sheetView tabSelected="1" view="pageBreakPreview" zoomScale="65" zoomScaleSheetLayoutView="65" zoomScalePageLayoutView="65" workbookViewId="0" topLeftCell="A16">
      <selection activeCell="A25" sqref="A25"/>
    </sheetView>
  </sheetViews>
  <sheetFormatPr defaultColWidth="8.7109375" defaultRowHeight="15"/>
  <cols>
    <col min="1" max="1" width="9.140625" style="0" customWidth="1"/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421875" style="0" customWidth="1"/>
    <col min="7" max="7" width="13.2812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6.140625" style="0" customWidth="1"/>
    <col min="13" max="13" width="16.57421875" style="0" customWidth="1"/>
    <col min="14" max="15" width="13.421875" style="0" customWidth="1"/>
    <col min="16" max="16" width="16.2812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0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8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.05">
      <c r="A4" s="3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4.0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8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4.0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8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4.0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8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.0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.0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1:18" ht="24.0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4.0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.0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.0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4.0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4.0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4.0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8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4.0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51" s="5" customFormat="1" ht="15.8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5" customFormat="1" ht="22.95" customHeight="1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5" customFormat="1" ht="34.4" customHeight="1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18" ht="24.0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51" s="5" customFormat="1" ht="24.1" customHeight="1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5" customFormat="1" ht="15.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18" ht="24.0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4.0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4.0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3.8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4.0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7" spans="1:18" ht="117.9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  <c r="O37" s="12" t="s">
        <v>39</v>
      </c>
      <c r="P37" s="12" t="s">
        <v>40</v>
      </c>
      <c r="Q37" s="12" t="s">
        <v>41</v>
      </c>
      <c r="R37" s="12" t="s">
        <v>42</v>
      </c>
    </row>
    <row r="38" spans="1:18" ht="42.45" customHeight="1">
      <c r="A38" s="14">
        <v>1</v>
      </c>
      <c r="B38" s="14" t="s">
        <v>43</v>
      </c>
      <c r="C38" s="14" t="s">
        <v>44</v>
      </c>
      <c r="D38" s="14" t="s">
        <v>45</v>
      </c>
      <c r="E38" s="14" t="s">
        <v>46</v>
      </c>
      <c r="F38" s="14" t="s">
        <v>47</v>
      </c>
      <c r="G38" s="14" t="s">
        <v>48</v>
      </c>
      <c r="H38" s="15">
        <v>40407</v>
      </c>
      <c r="I38" s="14" t="s">
        <v>49</v>
      </c>
      <c r="J38" s="14" t="s">
        <v>24</v>
      </c>
      <c r="K38" s="14">
        <v>7</v>
      </c>
      <c r="L38" s="16">
        <v>28</v>
      </c>
      <c r="M38" s="17">
        <v>30</v>
      </c>
      <c r="N38" s="18">
        <f>L38/M38</f>
        <v>0.933333333333333</v>
      </c>
      <c r="O38" s="19"/>
      <c r="P38" s="19">
        <f>SUM(L38,O38)</f>
        <v>28</v>
      </c>
      <c r="Q38" s="20" t="s">
        <v>50</v>
      </c>
      <c r="R38" s="14" t="s">
        <v>51</v>
      </c>
    </row>
    <row r="39" spans="1:18" ht="34.3">
      <c r="A39" s="14">
        <v>2</v>
      </c>
      <c r="B39" s="14" t="s">
        <v>43</v>
      </c>
      <c r="C39" s="14" t="s">
        <v>52</v>
      </c>
      <c r="D39" s="14" t="s">
        <v>53</v>
      </c>
      <c r="E39" s="14" t="s">
        <v>54</v>
      </c>
      <c r="F39" s="14" t="s">
        <v>55</v>
      </c>
      <c r="G39" s="14" t="s">
        <v>56</v>
      </c>
      <c r="H39" s="15">
        <v>40119</v>
      </c>
      <c r="I39" s="14" t="s">
        <v>49</v>
      </c>
      <c r="J39" s="14" t="s">
        <v>24</v>
      </c>
      <c r="K39" s="14">
        <v>7</v>
      </c>
      <c r="L39" s="16">
        <v>28</v>
      </c>
      <c r="M39" s="17">
        <v>30</v>
      </c>
      <c r="N39" s="18">
        <f>L39/M39</f>
        <v>0.933333333333333</v>
      </c>
      <c r="O39" s="19"/>
      <c r="P39" s="19">
        <f>SUM(L39,O39)</f>
        <v>28</v>
      </c>
      <c r="Q39" s="20" t="s">
        <v>50</v>
      </c>
      <c r="R39" s="14" t="s">
        <v>51</v>
      </c>
    </row>
    <row r="40" spans="1:18" ht="79.85">
      <c r="A40" s="14">
        <v>3</v>
      </c>
      <c r="B40" s="14" t="s">
        <v>43</v>
      </c>
      <c r="C40" s="14" t="s">
        <v>57</v>
      </c>
      <c r="D40" s="14" t="s">
        <v>58</v>
      </c>
      <c r="E40" s="14" t="s">
        <v>59</v>
      </c>
      <c r="F40" s="14" t="s">
        <v>60</v>
      </c>
      <c r="G40" s="14" t="s">
        <v>48</v>
      </c>
      <c r="H40" s="15">
        <v>40217</v>
      </c>
      <c r="I40" s="14" t="s">
        <v>49</v>
      </c>
      <c r="J40" s="14" t="s">
        <v>24</v>
      </c>
      <c r="K40" s="14">
        <v>7</v>
      </c>
      <c r="L40" s="16">
        <v>22</v>
      </c>
      <c r="M40" s="17">
        <v>30</v>
      </c>
      <c r="N40" s="18">
        <f>L40/M40</f>
        <v>0.733333333333333</v>
      </c>
      <c r="O40" s="19"/>
      <c r="P40" s="19">
        <f>SUM(L40,O40)</f>
        <v>22</v>
      </c>
      <c r="Q40" s="20" t="s">
        <v>61</v>
      </c>
      <c r="R40" s="14" t="s">
        <v>51</v>
      </c>
    </row>
    <row r="41" spans="1:18" ht="79.85">
      <c r="A41" s="14">
        <v>4</v>
      </c>
      <c r="B41" s="14" t="s">
        <v>43</v>
      </c>
      <c r="C41" s="14" t="s">
        <v>62</v>
      </c>
      <c r="D41" s="14" t="s">
        <v>63</v>
      </c>
      <c r="E41" s="14" t="s">
        <v>64</v>
      </c>
      <c r="F41" s="14" t="s">
        <v>65</v>
      </c>
      <c r="G41" s="14" t="s">
        <v>56</v>
      </c>
      <c r="H41" s="15">
        <v>40258</v>
      </c>
      <c r="I41" s="14" t="s">
        <v>49</v>
      </c>
      <c r="J41" s="14" t="s">
        <v>24</v>
      </c>
      <c r="K41" s="14">
        <v>7</v>
      </c>
      <c r="L41" s="16">
        <v>20</v>
      </c>
      <c r="M41" s="17">
        <v>30</v>
      </c>
      <c r="N41" s="18">
        <f>L41/M41</f>
        <v>0.666666666666667</v>
      </c>
      <c r="O41" s="19"/>
      <c r="P41" s="19">
        <f>SUM(L41,O41)</f>
        <v>20</v>
      </c>
      <c r="Q41" s="20" t="s">
        <v>61</v>
      </c>
      <c r="R41" s="14" t="s">
        <v>51</v>
      </c>
    </row>
    <row r="42" spans="1:18" ht="79.85">
      <c r="A42" s="14">
        <v>5</v>
      </c>
      <c r="B42" s="14" t="s">
        <v>43</v>
      </c>
      <c r="C42" s="14" t="s">
        <v>66</v>
      </c>
      <c r="D42" s="14" t="s">
        <v>67</v>
      </c>
      <c r="E42" s="14" t="s">
        <v>68</v>
      </c>
      <c r="F42" s="14" t="s">
        <v>69</v>
      </c>
      <c r="G42" s="14" t="s">
        <v>48</v>
      </c>
      <c r="H42" s="15">
        <v>40126</v>
      </c>
      <c r="I42" s="14" t="s">
        <v>49</v>
      </c>
      <c r="J42" s="14" t="s">
        <v>24</v>
      </c>
      <c r="K42" s="14">
        <v>7</v>
      </c>
      <c r="L42" s="16">
        <v>18</v>
      </c>
      <c r="M42" s="17">
        <v>30</v>
      </c>
      <c r="N42" s="18">
        <f>L42/M42</f>
        <v>0.6</v>
      </c>
      <c r="O42" s="19"/>
      <c r="P42" s="19">
        <f>SUM(L42,O42)</f>
        <v>18</v>
      </c>
      <c r="Q42" s="20" t="s">
        <v>61</v>
      </c>
      <c r="R42" s="14" t="s">
        <v>51</v>
      </c>
    </row>
    <row r="43" spans="1:18" ht="79.85">
      <c r="A43" s="14">
        <v>6</v>
      </c>
      <c r="B43" s="14" t="s">
        <v>43</v>
      </c>
      <c r="C43" s="14" t="s">
        <v>70</v>
      </c>
      <c r="D43" s="14" t="s">
        <v>71</v>
      </c>
      <c r="E43" s="14" t="s">
        <v>72</v>
      </c>
      <c r="F43" s="14" t="s">
        <v>73</v>
      </c>
      <c r="G43" s="14" t="s">
        <v>56</v>
      </c>
      <c r="H43" s="15">
        <v>40356</v>
      </c>
      <c r="I43" s="14" t="s">
        <v>49</v>
      </c>
      <c r="J43" s="14" t="s">
        <v>24</v>
      </c>
      <c r="K43" s="14">
        <v>7</v>
      </c>
      <c r="L43" s="16">
        <v>18</v>
      </c>
      <c r="M43" s="17">
        <v>30</v>
      </c>
      <c r="N43" s="18">
        <f>L43/M43</f>
        <v>0.6</v>
      </c>
      <c r="O43" s="19"/>
      <c r="P43" s="19">
        <f>SUM(L43,O43)</f>
        <v>18</v>
      </c>
      <c r="Q43" s="20" t="s">
        <v>61</v>
      </c>
      <c r="R43" s="14" t="s">
        <v>51</v>
      </c>
    </row>
    <row r="44" spans="1:18" ht="79.85">
      <c r="A44" s="14">
        <v>7</v>
      </c>
      <c r="B44" s="14" t="s">
        <v>43</v>
      </c>
      <c r="C44" s="14" t="s">
        <v>74</v>
      </c>
      <c r="D44" s="14" t="s">
        <v>75</v>
      </c>
      <c r="E44" s="14" t="s">
        <v>76</v>
      </c>
      <c r="F44" s="14" t="s">
        <v>65</v>
      </c>
      <c r="G44" s="14" t="s">
        <v>56</v>
      </c>
      <c r="H44" s="15">
        <v>40043</v>
      </c>
      <c r="I44" s="14" t="s">
        <v>49</v>
      </c>
      <c r="J44" s="14" t="s">
        <v>24</v>
      </c>
      <c r="K44" s="14">
        <v>7</v>
      </c>
      <c r="L44" s="16">
        <v>18</v>
      </c>
      <c r="M44" s="17">
        <v>30</v>
      </c>
      <c r="N44" s="18">
        <f>L44/M44</f>
        <v>0.6</v>
      </c>
      <c r="O44" s="19"/>
      <c r="P44" s="19">
        <f>SUM(L44,O44)</f>
        <v>18</v>
      </c>
      <c r="Q44" s="20" t="s">
        <v>61</v>
      </c>
      <c r="R44" s="14" t="s">
        <v>51</v>
      </c>
    </row>
    <row r="45" spans="1:18" ht="34.3">
      <c r="A45" s="14">
        <v>8</v>
      </c>
      <c r="B45" s="14" t="s">
        <v>43</v>
      </c>
      <c r="C45" s="14" t="s">
        <v>77</v>
      </c>
      <c r="D45" s="14" t="s">
        <v>78</v>
      </c>
      <c r="E45" s="14" t="s">
        <v>79</v>
      </c>
      <c r="F45" s="14" t="s">
        <v>80</v>
      </c>
      <c r="G45" s="15" t="s">
        <v>48</v>
      </c>
      <c r="H45" s="15">
        <v>40170</v>
      </c>
      <c r="I45" s="14" t="s">
        <v>49</v>
      </c>
      <c r="J45" s="14" t="s">
        <v>24</v>
      </c>
      <c r="K45" s="14">
        <v>7</v>
      </c>
      <c r="L45" s="16">
        <v>16</v>
      </c>
      <c r="M45" s="17">
        <v>30</v>
      </c>
      <c r="N45" s="18">
        <f>L45/M45</f>
        <v>0.533333333333333</v>
      </c>
      <c r="O45" s="19"/>
      <c r="P45" s="19">
        <f>SUM(L45,O45)</f>
        <v>16</v>
      </c>
      <c r="Q45" s="20" t="s">
        <v>81</v>
      </c>
      <c r="R45" s="14" t="s">
        <v>51</v>
      </c>
    </row>
    <row r="46" spans="1:18" ht="34.3">
      <c r="A46" s="14">
        <v>9</v>
      </c>
      <c r="B46" s="14" t="s">
        <v>43</v>
      </c>
      <c r="C46" s="14" t="s">
        <v>82</v>
      </c>
      <c r="D46" s="14" t="s">
        <v>83</v>
      </c>
      <c r="E46" s="14" t="s">
        <v>84</v>
      </c>
      <c r="F46" s="14" t="s">
        <v>85</v>
      </c>
      <c r="G46" s="14" t="s">
        <v>56</v>
      </c>
      <c r="H46" s="15">
        <v>40493</v>
      </c>
      <c r="I46" s="14" t="s">
        <v>49</v>
      </c>
      <c r="J46" s="14" t="s">
        <v>24</v>
      </c>
      <c r="K46" s="14">
        <v>7</v>
      </c>
      <c r="L46" s="16">
        <v>10</v>
      </c>
      <c r="M46" s="17">
        <v>30</v>
      </c>
      <c r="N46" s="18">
        <f>L46/M46</f>
        <v>0.333333333333333</v>
      </c>
      <c r="O46" s="19"/>
      <c r="P46" s="19">
        <f>SUM(L46,O46)</f>
        <v>10</v>
      </c>
      <c r="Q46" s="20" t="s">
        <v>81</v>
      </c>
      <c r="R46" s="14" t="s">
        <v>51</v>
      </c>
    </row>
    <row r="47" spans="1:18" ht="34.3">
      <c r="A47" s="14">
        <v>10</v>
      </c>
      <c r="B47" s="14" t="s">
        <v>43</v>
      </c>
      <c r="C47" s="14" t="s">
        <v>86</v>
      </c>
      <c r="D47" s="14" t="s">
        <v>87</v>
      </c>
      <c r="E47" s="14" t="s">
        <v>88</v>
      </c>
      <c r="F47" s="14" t="s">
        <v>89</v>
      </c>
      <c r="G47" s="14" t="s">
        <v>48</v>
      </c>
      <c r="H47" s="15">
        <v>40012</v>
      </c>
      <c r="I47" s="14" t="s">
        <v>49</v>
      </c>
      <c r="J47" s="14" t="s">
        <v>24</v>
      </c>
      <c r="K47" s="14">
        <v>8</v>
      </c>
      <c r="L47" s="16">
        <v>17</v>
      </c>
      <c r="M47" s="17">
        <v>30</v>
      </c>
      <c r="N47" s="18">
        <f>L47/M47</f>
        <v>0.566666666666667</v>
      </c>
      <c r="O47" s="19"/>
      <c r="P47" s="19">
        <f>SUM(L47,O47)</f>
        <v>17</v>
      </c>
      <c r="Q47" s="20" t="s">
        <v>50</v>
      </c>
      <c r="R47" s="14" t="s">
        <v>51</v>
      </c>
    </row>
    <row r="48" spans="1:18" ht="34.3">
      <c r="A48" s="14">
        <v>11</v>
      </c>
      <c r="B48" s="14" t="s">
        <v>43</v>
      </c>
      <c r="C48" s="14" t="s">
        <v>90</v>
      </c>
      <c r="D48" s="14" t="s">
        <v>91</v>
      </c>
      <c r="E48" s="14" t="s">
        <v>92</v>
      </c>
      <c r="F48" s="14" t="s">
        <v>93</v>
      </c>
      <c r="G48" s="14" t="s">
        <v>48</v>
      </c>
      <c r="H48" s="15">
        <v>40034</v>
      </c>
      <c r="I48" s="14" t="s">
        <v>49</v>
      </c>
      <c r="J48" s="14" t="s">
        <v>24</v>
      </c>
      <c r="K48" s="14">
        <v>8</v>
      </c>
      <c r="L48" s="16">
        <v>14</v>
      </c>
      <c r="M48" s="17">
        <v>30</v>
      </c>
      <c r="N48" s="18">
        <f>L48/M48</f>
        <v>0.466666666666667</v>
      </c>
      <c r="O48" s="19"/>
      <c r="P48" s="19">
        <f>SUM(L48,O48)</f>
        <v>14</v>
      </c>
      <c r="Q48" s="20" t="s">
        <v>81</v>
      </c>
      <c r="R48" s="14" t="s">
        <v>51</v>
      </c>
    </row>
    <row r="49" spans="1:18" ht="34.3">
      <c r="A49" s="14">
        <v>12</v>
      </c>
      <c r="B49" s="14" t="s">
        <v>43</v>
      </c>
      <c r="C49" s="14" t="s">
        <v>94</v>
      </c>
      <c r="D49" s="14" t="s">
        <v>95</v>
      </c>
      <c r="E49" s="14" t="s">
        <v>96</v>
      </c>
      <c r="F49" s="14" t="s">
        <v>97</v>
      </c>
      <c r="G49" s="14" t="s">
        <v>48</v>
      </c>
      <c r="H49" s="15">
        <v>40042</v>
      </c>
      <c r="I49" s="14" t="s">
        <v>49</v>
      </c>
      <c r="J49" s="14" t="s">
        <v>24</v>
      </c>
      <c r="K49" s="14">
        <v>8</v>
      </c>
      <c r="L49" s="16">
        <v>12</v>
      </c>
      <c r="M49" s="17">
        <v>30</v>
      </c>
      <c r="N49" s="18">
        <f>L49/M49</f>
        <v>0.4</v>
      </c>
      <c r="O49" s="19"/>
      <c r="P49" s="19">
        <f>SUM(L49,O49)</f>
        <v>12</v>
      </c>
      <c r="Q49" s="20" t="s">
        <v>81</v>
      </c>
      <c r="R49" s="14" t="s">
        <v>51</v>
      </c>
    </row>
    <row r="50" spans="1:18" ht="34.3">
      <c r="A50" s="14">
        <v>13</v>
      </c>
      <c r="B50" s="14" t="s">
        <v>43</v>
      </c>
      <c r="C50" s="14" t="s">
        <v>98</v>
      </c>
      <c r="D50" s="14" t="s">
        <v>99</v>
      </c>
      <c r="E50" s="14" t="s">
        <v>88</v>
      </c>
      <c r="F50" s="14" t="s">
        <v>100</v>
      </c>
      <c r="G50" s="14" t="s">
        <v>48</v>
      </c>
      <c r="H50" s="15">
        <v>39849</v>
      </c>
      <c r="I50" s="14" t="s">
        <v>49</v>
      </c>
      <c r="J50" s="14" t="s">
        <v>24</v>
      </c>
      <c r="K50" s="14">
        <v>8</v>
      </c>
      <c r="L50" s="16">
        <v>10</v>
      </c>
      <c r="M50" s="17">
        <v>30</v>
      </c>
      <c r="N50" s="18">
        <f>L50/M50</f>
        <v>0.333333333333333</v>
      </c>
      <c r="O50" s="19"/>
      <c r="P50" s="19">
        <f>SUM(L50,O50)</f>
        <v>10</v>
      </c>
      <c r="Q50" s="20" t="s">
        <v>81</v>
      </c>
      <c r="R50" s="14" t="s">
        <v>51</v>
      </c>
    </row>
    <row r="51" spans="1:18" ht="34.3">
      <c r="A51" s="14">
        <v>14</v>
      </c>
      <c r="B51" s="14" t="s">
        <v>43</v>
      </c>
      <c r="C51" s="14" t="s">
        <v>101</v>
      </c>
      <c r="D51" s="14" t="s">
        <v>102</v>
      </c>
      <c r="E51" s="14" t="s">
        <v>103</v>
      </c>
      <c r="F51" s="14" t="s">
        <v>104</v>
      </c>
      <c r="G51" s="14" t="s">
        <v>56</v>
      </c>
      <c r="H51" s="15">
        <v>39903</v>
      </c>
      <c r="I51" s="14" t="s">
        <v>49</v>
      </c>
      <c r="J51" s="14" t="s">
        <v>24</v>
      </c>
      <c r="K51" s="14">
        <v>8</v>
      </c>
      <c r="L51" s="16">
        <v>7</v>
      </c>
      <c r="M51" s="17">
        <v>30</v>
      </c>
      <c r="N51" s="18">
        <f>L51/M51</f>
        <v>0.233333333333333</v>
      </c>
      <c r="O51" s="19"/>
      <c r="P51" s="19">
        <f>SUM(L51,O51)</f>
        <v>7</v>
      </c>
      <c r="Q51" s="20" t="s">
        <v>81</v>
      </c>
      <c r="R51" s="14" t="s">
        <v>51</v>
      </c>
    </row>
    <row r="52" spans="1:18" ht="34.3">
      <c r="A52" s="14">
        <v>15</v>
      </c>
      <c r="B52" s="14" t="s">
        <v>43</v>
      </c>
      <c r="C52" s="14" t="s">
        <v>105</v>
      </c>
      <c r="D52" s="14" t="s">
        <v>106</v>
      </c>
      <c r="E52" s="14" t="s">
        <v>107</v>
      </c>
      <c r="F52" s="14" t="s">
        <v>108</v>
      </c>
      <c r="G52" s="14" t="s">
        <v>56</v>
      </c>
      <c r="H52" s="15">
        <v>40022</v>
      </c>
      <c r="I52" s="14" t="s">
        <v>49</v>
      </c>
      <c r="J52" s="14" t="s">
        <v>24</v>
      </c>
      <c r="K52" s="14">
        <v>8</v>
      </c>
      <c r="L52" s="16">
        <v>6</v>
      </c>
      <c r="M52" s="17">
        <v>30</v>
      </c>
      <c r="N52" s="18">
        <f>L52/M52</f>
        <v>0.2</v>
      </c>
      <c r="O52" s="19"/>
      <c r="P52" s="19">
        <f>SUM(L52,O52)</f>
        <v>6</v>
      </c>
      <c r="Q52" s="20" t="s">
        <v>81</v>
      </c>
      <c r="R52" s="14" t="s">
        <v>51</v>
      </c>
    </row>
    <row r="53" spans="1:18" ht="34.3">
      <c r="A53" s="14">
        <v>16</v>
      </c>
      <c r="B53" s="14" t="s">
        <v>43</v>
      </c>
      <c r="C53" s="14" t="s">
        <v>109</v>
      </c>
      <c r="D53" s="14" t="s">
        <v>110</v>
      </c>
      <c r="E53" s="14" t="s">
        <v>64</v>
      </c>
      <c r="F53" s="14" t="s">
        <v>111</v>
      </c>
      <c r="G53" s="15" t="s">
        <v>56</v>
      </c>
      <c r="H53" s="15">
        <v>40188</v>
      </c>
      <c r="I53" s="14" t="s">
        <v>49</v>
      </c>
      <c r="J53" s="14" t="s">
        <v>24</v>
      </c>
      <c r="K53" s="14">
        <v>8</v>
      </c>
      <c r="L53" s="16">
        <v>6</v>
      </c>
      <c r="M53" s="17">
        <v>30</v>
      </c>
      <c r="N53" s="18">
        <f>L53/M53</f>
        <v>0.2</v>
      </c>
      <c r="O53" s="19"/>
      <c r="P53" s="19">
        <f>SUM(L53,O53)</f>
        <v>6</v>
      </c>
      <c r="Q53" s="20" t="s">
        <v>81</v>
      </c>
      <c r="R53" s="14" t="s">
        <v>51</v>
      </c>
    </row>
    <row r="54" spans="1:18" ht="34.3">
      <c r="A54" s="14">
        <v>17</v>
      </c>
      <c r="B54" s="14" t="s">
        <v>43</v>
      </c>
      <c r="C54" s="14" t="s">
        <v>112</v>
      </c>
      <c r="D54" s="14" t="s">
        <v>113</v>
      </c>
      <c r="E54" s="14" t="s">
        <v>114</v>
      </c>
      <c r="F54" s="14" t="s">
        <v>115</v>
      </c>
      <c r="G54" s="14" t="s">
        <v>48</v>
      </c>
      <c r="H54" s="15">
        <v>39779</v>
      </c>
      <c r="I54" s="14" t="s">
        <v>49</v>
      </c>
      <c r="J54" s="14" t="s">
        <v>24</v>
      </c>
      <c r="K54" s="14">
        <v>8</v>
      </c>
      <c r="L54" s="16">
        <v>4</v>
      </c>
      <c r="M54" s="17">
        <v>30</v>
      </c>
      <c r="N54" s="18">
        <f>L54/M54</f>
        <v>0.133333333333333</v>
      </c>
      <c r="O54" s="19"/>
      <c r="P54" s="19">
        <f>SUM(L54,O54)</f>
        <v>4</v>
      </c>
      <c r="Q54" s="20" t="s">
        <v>81</v>
      </c>
      <c r="R54" s="14" t="s">
        <v>51</v>
      </c>
    </row>
    <row r="55" spans="1:18" ht="34.3">
      <c r="A55" s="14">
        <v>18</v>
      </c>
      <c r="B55" s="14" t="s">
        <v>43</v>
      </c>
      <c r="C55" s="14" t="s">
        <v>116</v>
      </c>
      <c r="D55" s="14" t="s">
        <v>117</v>
      </c>
      <c r="E55" s="14" t="s">
        <v>118</v>
      </c>
      <c r="F55" s="14" t="s">
        <v>119</v>
      </c>
      <c r="G55" s="14" t="s">
        <v>48</v>
      </c>
      <c r="H55" s="15">
        <v>40001</v>
      </c>
      <c r="I55" s="14" t="s">
        <v>49</v>
      </c>
      <c r="J55" s="14" t="s">
        <v>24</v>
      </c>
      <c r="K55" s="14">
        <v>8</v>
      </c>
      <c r="L55" s="16">
        <v>3</v>
      </c>
      <c r="M55" s="17">
        <v>30</v>
      </c>
      <c r="N55" s="18">
        <f>L55/M55</f>
        <v>0.1</v>
      </c>
      <c r="O55" s="19"/>
      <c r="P55" s="19">
        <f>SUM(L55,O55)</f>
        <v>3</v>
      </c>
      <c r="Q55" s="20" t="s">
        <v>81</v>
      </c>
      <c r="R55" s="14" t="s">
        <v>51</v>
      </c>
    </row>
    <row r="56" spans="1:18" ht="34.3">
      <c r="A56" s="14">
        <v>19</v>
      </c>
      <c r="B56" s="14" t="s">
        <v>43</v>
      </c>
      <c r="C56" s="14" t="s">
        <v>120</v>
      </c>
      <c r="D56" s="14" t="s">
        <v>121</v>
      </c>
      <c r="E56" s="14" t="s">
        <v>84</v>
      </c>
      <c r="F56" s="14" t="s">
        <v>65</v>
      </c>
      <c r="G56" s="14" t="s">
        <v>56</v>
      </c>
      <c r="H56" s="15">
        <v>40227</v>
      </c>
      <c r="I56" s="14" t="s">
        <v>49</v>
      </c>
      <c r="J56" s="14" t="s">
        <v>24</v>
      </c>
      <c r="K56" s="14">
        <v>8</v>
      </c>
      <c r="L56" s="16">
        <v>2</v>
      </c>
      <c r="M56" s="17">
        <v>30</v>
      </c>
      <c r="N56" s="18">
        <f>L56/M56</f>
        <v>0.0666666666666667</v>
      </c>
      <c r="O56" s="19"/>
      <c r="P56" s="19">
        <f>SUM(L56,O56)</f>
        <v>2</v>
      </c>
      <c r="Q56" s="20" t="s">
        <v>81</v>
      </c>
      <c r="R56" s="14" t="s">
        <v>51</v>
      </c>
    </row>
    <row r="57" spans="1:18" ht="34.3">
      <c r="A57" s="14">
        <v>20</v>
      </c>
      <c r="B57" s="14" t="s">
        <v>43</v>
      </c>
      <c r="C57" s="14" t="s">
        <v>122</v>
      </c>
      <c r="D57" s="14" t="s">
        <v>123</v>
      </c>
      <c r="E57" s="14" t="s">
        <v>114</v>
      </c>
      <c r="F57" s="14" t="s">
        <v>124</v>
      </c>
      <c r="G57" s="14" t="s">
        <v>48</v>
      </c>
      <c r="H57" s="15">
        <v>40031</v>
      </c>
      <c r="I57" s="14" t="s">
        <v>49</v>
      </c>
      <c r="J57" s="14" t="s">
        <v>24</v>
      </c>
      <c r="K57" s="14">
        <v>8</v>
      </c>
      <c r="L57" s="16">
        <v>2</v>
      </c>
      <c r="M57" s="17">
        <v>30</v>
      </c>
      <c r="N57" s="18">
        <f>L57/M57</f>
        <v>0.0666666666666667</v>
      </c>
      <c r="O57" s="19"/>
      <c r="P57" s="19">
        <f>SUM(L57,O57)</f>
        <v>2</v>
      </c>
      <c r="Q57" s="20" t="s">
        <v>81</v>
      </c>
      <c r="R57" s="14" t="s">
        <v>51</v>
      </c>
    </row>
    <row r="58" spans="1:18" ht="34.3">
      <c r="A58" s="14">
        <v>21</v>
      </c>
      <c r="B58" s="14" t="s">
        <v>43</v>
      </c>
      <c r="C58" s="14" t="s">
        <v>125</v>
      </c>
      <c r="D58" s="14" t="s">
        <v>126</v>
      </c>
      <c r="E58" s="14" t="s">
        <v>127</v>
      </c>
      <c r="F58" s="14" t="s">
        <v>128</v>
      </c>
      <c r="G58" s="14" t="s">
        <v>48</v>
      </c>
      <c r="H58" s="15">
        <v>40107</v>
      </c>
      <c r="I58" s="14" t="s">
        <v>49</v>
      </c>
      <c r="J58" s="14" t="s">
        <v>24</v>
      </c>
      <c r="K58" s="14">
        <v>8</v>
      </c>
      <c r="L58" s="16">
        <v>2</v>
      </c>
      <c r="M58" s="17">
        <v>30</v>
      </c>
      <c r="N58" s="18">
        <f>L58/M58</f>
        <v>0.0666666666666667</v>
      </c>
      <c r="O58" s="19"/>
      <c r="P58" s="19">
        <f>SUM(L58,O58)</f>
        <v>2</v>
      </c>
      <c r="Q58" s="20" t="s">
        <v>81</v>
      </c>
      <c r="R58" s="14" t="s">
        <v>51</v>
      </c>
    </row>
    <row r="59" spans="1:18" ht="34.3">
      <c r="A59" s="14">
        <v>22</v>
      </c>
      <c r="B59" s="14" t="s">
        <v>43</v>
      </c>
      <c r="C59" s="14" t="s">
        <v>129</v>
      </c>
      <c r="D59" s="14" t="s">
        <v>130</v>
      </c>
      <c r="E59" s="14" t="s">
        <v>131</v>
      </c>
      <c r="F59" s="14" t="s">
        <v>132</v>
      </c>
      <c r="G59" s="14" t="s">
        <v>56</v>
      </c>
      <c r="H59" s="15">
        <v>39903</v>
      </c>
      <c r="I59" s="14" t="s">
        <v>49</v>
      </c>
      <c r="J59" s="14" t="s">
        <v>24</v>
      </c>
      <c r="K59" s="14">
        <v>8</v>
      </c>
      <c r="L59" s="16">
        <v>1</v>
      </c>
      <c r="M59" s="17">
        <v>30</v>
      </c>
      <c r="N59" s="18">
        <f>L59/M59</f>
        <v>0.0333333333333333</v>
      </c>
      <c r="O59" s="19"/>
      <c r="P59" s="19">
        <f>SUM(L59,O59)</f>
        <v>1</v>
      </c>
      <c r="Q59" s="20" t="s">
        <v>81</v>
      </c>
      <c r="R59" s="14" t="s">
        <v>51</v>
      </c>
    </row>
    <row r="60" spans="1:18" ht="34.3">
      <c r="A60" s="14">
        <v>23</v>
      </c>
      <c r="B60" s="14" t="s">
        <v>43</v>
      </c>
      <c r="C60" s="14" t="s">
        <v>133</v>
      </c>
      <c r="D60" s="14" t="s">
        <v>134</v>
      </c>
      <c r="E60" s="14" t="s">
        <v>103</v>
      </c>
      <c r="F60" s="14" t="s">
        <v>135</v>
      </c>
      <c r="G60" s="14" t="s">
        <v>56</v>
      </c>
      <c r="H60" s="15">
        <v>39999</v>
      </c>
      <c r="I60" s="14" t="s">
        <v>49</v>
      </c>
      <c r="J60" s="14" t="s">
        <v>24</v>
      </c>
      <c r="K60" s="14">
        <v>8</v>
      </c>
      <c r="L60" s="16">
        <v>1</v>
      </c>
      <c r="M60" s="17">
        <v>30</v>
      </c>
      <c r="N60" s="18">
        <f>L60/M60</f>
        <v>0.0333333333333333</v>
      </c>
      <c r="O60" s="19"/>
      <c r="P60" s="19">
        <f>SUM(L60,O60)</f>
        <v>1</v>
      </c>
      <c r="Q60" s="20" t="s">
        <v>81</v>
      </c>
      <c r="R60" s="14" t="s">
        <v>51</v>
      </c>
    </row>
    <row r="61" spans="1:18" ht="34.3">
      <c r="A61" s="14">
        <v>24</v>
      </c>
      <c r="B61" s="14" t="s">
        <v>43</v>
      </c>
      <c r="C61" s="14" t="s">
        <v>136</v>
      </c>
      <c r="D61" s="14" t="s">
        <v>137</v>
      </c>
      <c r="E61" s="14" t="s">
        <v>138</v>
      </c>
      <c r="F61" s="14" t="s">
        <v>104</v>
      </c>
      <c r="G61" s="14" t="s">
        <v>56</v>
      </c>
      <c r="H61" s="15">
        <v>39970</v>
      </c>
      <c r="I61" s="14" t="s">
        <v>49</v>
      </c>
      <c r="J61" s="14" t="s">
        <v>24</v>
      </c>
      <c r="K61" s="14">
        <v>8</v>
      </c>
      <c r="L61" s="16">
        <v>0</v>
      </c>
      <c r="M61" s="17">
        <v>30</v>
      </c>
      <c r="N61" s="18">
        <f>L61/M61</f>
        <v>0</v>
      </c>
      <c r="O61" s="19"/>
      <c r="P61" s="19">
        <f>SUM(L61,O61)</f>
        <v>0</v>
      </c>
      <c r="Q61" s="20" t="s">
        <v>81</v>
      </c>
      <c r="R61" s="14" t="s">
        <v>51</v>
      </c>
    </row>
    <row r="62" spans="1:18" ht="34.3">
      <c r="A62" s="14">
        <v>25</v>
      </c>
      <c r="B62" s="14" t="s">
        <v>43</v>
      </c>
      <c r="C62" s="14" t="s">
        <v>139</v>
      </c>
      <c r="D62" s="14" t="s">
        <v>140</v>
      </c>
      <c r="E62" s="14" t="s">
        <v>141</v>
      </c>
      <c r="F62" s="14" t="s">
        <v>142</v>
      </c>
      <c r="G62" s="14" t="s">
        <v>48</v>
      </c>
      <c r="H62" s="15">
        <v>39628</v>
      </c>
      <c r="I62" s="14" t="s">
        <v>49</v>
      </c>
      <c r="J62" s="14" t="s">
        <v>24</v>
      </c>
      <c r="K62" s="14">
        <v>9</v>
      </c>
      <c r="L62" s="16">
        <v>17</v>
      </c>
      <c r="M62" s="17">
        <v>30</v>
      </c>
      <c r="N62" s="18">
        <f>L62/M62</f>
        <v>0.566666666666667</v>
      </c>
      <c r="O62" s="19"/>
      <c r="P62" s="19">
        <f>SUM(L62,O62)</f>
        <v>17</v>
      </c>
      <c r="Q62" s="20" t="s">
        <v>50</v>
      </c>
      <c r="R62" s="14" t="s">
        <v>143</v>
      </c>
    </row>
    <row r="63" spans="1:18" ht="34.3">
      <c r="A63" s="14">
        <v>26</v>
      </c>
      <c r="B63" s="14" t="s">
        <v>43</v>
      </c>
      <c r="C63" s="21" t="s">
        <v>144</v>
      </c>
      <c r="D63" s="14" t="s">
        <v>145</v>
      </c>
      <c r="E63" s="14" t="s">
        <v>79</v>
      </c>
      <c r="F63" s="14" t="s">
        <v>146</v>
      </c>
      <c r="G63" s="14" t="s">
        <v>48</v>
      </c>
      <c r="H63" s="15">
        <v>39760</v>
      </c>
      <c r="I63" s="14" t="s">
        <v>49</v>
      </c>
      <c r="J63" s="14" t="s">
        <v>24</v>
      </c>
      <c r="K63" s="14">
        <v>9</v>
      </c>
      <c r="L63" s="16">
        <v>13</v>
      </c>
      <c r="M63" s="17">
        <v>30</v>
      </c>
      <c r="N63" s="18">
        <f>L63/M63</f>
        <v>0.433333333333333</v>
      </c>
      <c r="O63" s="19"/>
      <c r="P63" s="19">
        <f>SUM(L63,O63)</f>
        <v>13</v>
      </c>
      <c r="Q63" s="20" t="s">
        <v>81</v>
      </c>
      <c r="R63" s="14" t="s">
        <v>143</v>
      </c>
    </row>
    <row r="64" spans="1:18" ht="34.3">
      <c r="A64" s="14">
        <v>27</v>
      </c>
      <c r="B64" s="14" t="s">
        <v>43</v>
      </c>
      <c r="C64" s="21" t="s">
        <v>147</v>
      </c>
      <c r="D64" s="14" t="s">
        <v>148</v>
      </c>
      <c r="E64" s="14" t="s">
        <v>149</v>
      </c>
      <c r="F64" s="14" t="s">
        <v>150</v>
      </c>
      <c r="G64" s="14" t="s">
        <v>48</v>
      </c>
      <c r="H64" s="15">
        <v>39771</v>
      </c>
      <c r="I64" s="14" t="s">
        <v>49</v>
      </c>
      <c r="J64" s="14" t="s">
        <v>24</v>
      </c>
      <c r="K64" s="14">
        <v>9</v>
      </c>
      <c r="L64" s="16">
        <v>8</v>
      </c>
      <c r="M64" s="17">
        <v>30</v>
      </c>
      <c r="N64" s="18">
        <f>L64/M64</f>
        <v>0.266666666666667</v>
      </c>
      <c r="O64" s="19"/>
      <c r="P64" s="19">
        <f>SUM(L64,O64)</f>
        <v>8</v>
      </c>
      <c r="Q64" s="20" t="s">
        <v>81</v>
      </c>
      <c r="R64" s="14" t="s">
        <v>143</v>
      </c>
    </row>
    <row r="65" spans="1:18" ht="86.25">
      <c r="A65" s="14">
        <v>28</v>
      </c>
      <c r="B65" s="14" t="s">
        <v>43</v>
      </c>
      <c r="C65" s="14" t="s">
        <v>151</v>
      </c>
      <c r="D65" s="14" t="s">
        <v>99</v>
      </c>
      <c r="E65" s="14" t="s">
        <v>152</v>
      </c>
      <c r="F65" s="14" t="s">
        <v>100</v>
      </c>
      <c r="G65" s="14" t="s">
        <v>48</v>
      </c>
      <c r="H65" s="15">
        <v>39196</v>
      </c>
      <c r="I65" s="14" t="s">
        <v>49</v>
      </c>
      <c r="J65" s="14" t="s">
        <v>24</v>
      </c>
      <c r="K65" s="14">
        <v>10</v>
      </c>
      <c r="L65" s="16">
        <v>17</v>
      </c>
      <c r="M65" s="17">
        <v>30</v>
      </c>
      <c r="N65" s="18">
        <f>L65/M65</f>
        <v>0.566666666666667</v>
      </c>
      <c r="O65" s="19"/>
      <c r="P65" s="19">
        <f>SUM(L65,O65)</f>
        <v>17</v>
      </c>
      <c r="Q65" s="20" t="s">
        <v>50</v>
      </c>
      <c r="R65" s="14" t="s">
        <v>143</v>
      </c>
    </row>
    <row r="66" spans="1:18" ht="86.25">
      <c r="A66" s="14">
        <v>29</v>
      </c>
      <c r="B66" s="14" t="s">
        <v>43</v>
      </c>
      <c r="C66" s="14" t="s">
        <v>153</v>
      </c>
      <c r="D66" s="14" t="s">
        <v>154</v>
      </c>
      <c r="E66" s="14" t="s">
        <v>155</v>
      </c>
      <c r="F66" s="14" t="s">
        <v>47</v>
      </c>
      <c r="G66" s="14" t="s">
        <v>48</v>
      </c>
      <c r="H66" s="15">
        <v>39252</v>
      </c>
      <c r="I66" s="14" t="s">
        <v>49</v>
      </c>
      <c r="J66" s="14" t="s">
        <v>24</v>
      </c>
      <c r="K66" s="14">
        <v>10</v>
      </c>
      <c r="L66" s="16">
        <v>17</v>
      </c>
      <c r="M66" s="17">
        <v>30</v>
      </c>
      <c r="N66" s="18">
        <f>L66/M66</f>
        <v>0.566666666666667</v>
      </c>
      <c r="O66" s="19"/>
      <c r="P66" s="19">
        <f>SUM(L66,O66)</f>
        <v>17</v>
      </c>
      <c r="Q66" s="20" t="s">
        <v>50</v>
      </c>
      <c r="R66" s="14" t="s">
        <v>143</v>
      </c>
    </row>
    <row r="67" spans="1:18" ht="86.25">
      <c r="A67" s="14">
        <v>30</v>
      </c>
      <c r="B67" s="14" t="s">
        <v>43</v>
      </c>
      <c r="C67" s="14" t="s">
        <v>156</v>
      </c>
      <c r="D67" s="14" t="s">
        <v>157</v>
      </c>
      <c r="E67" s="14" t="s">
        <v>158</v>
      </c>
      <c r="F67" s="14" t="s">
        <v>159</v>
      </c>
      <c r="G67" s="14" t="s">
        <v>56</v>
      </c>
      <c r="H67" s="15">
        <v>39173</v>
      </c>
      <c r="I67" s="14" t="s">
        <v>49</v>
      </c>
      <c r="J67" s="14" t="s">
        <v>24</v>
      </c>
      <c r="K67" s="14">
        <v>10</v>
      </c>
      <c r="L67" s="16">
        <v>15</v>
      </c>
      <c r="M67" s="17">
        <v>30</v>
      </c>
      <c r="N67" s="18">
        <f>L67/M67</f>
        <v>0.5</v>
      </c>
      <c r="O67" s="19"/>
      <c r="P67" s="19">
        <f>SUM(L67,O67)</f>
        <v>15</v>
      </c>
      <c r="Q67" s="20" t="s">
        <v>61</v>
      </c>
      <c r="R67" s="14" t="s">
        <v>143</v>
      </c>
    </row>
    <row r="68" spans="1:18" ht="86.25">
      <c r="A68" s="14">
        <v>31</v>
      </c>
      <c r="B68" s="14" t="s">
        <v>43</v>
      </c>
      <c r="C68" s="14" t="s">
        <v>160</v>
      </c>
      <c r="D68" s="14" t="s">
        <v>161</v>
      </c>
      <c r="E68" s="14" t="s">
        <v>141</v>
      </c>
      <c r="F68" s="14" t="s">
        <v>162</v>
      </c>
      <c r="G68" s="14" t="s">
        <v>48</v>
      </c>
      <c r="H68" s="15">
        <v>39466</v>
      </c>
      <c r="I68" s="14" t="s">
        <v>49</v>
      </c>
      <c r="J68" s="14" t="s">
        <v>24</v>
      </c>
      <c r="K68" s="14">
        <v>10</v>
      </c>
      <c r="L68" s="16">
        <v>12</v>
      </c>
      <c r="M68" s="17">
        <v>30</v>
      </c>
      <c r="N68" s="18">
        <f>L68/M68</f>
        <v>0.4</v>
      </c>
      <c r="O68" s="19"/>
      <c r="P68" s="19">
        <f>SUM(L68,O68)</f>
        <v>12</v>
      </c>
      <c r="Q68" s="20" t="s">
        <v>81</v>
      </c>
      <c r="R68" s="14" t="s">
        <v>143</v>
      </c>
    </row>
    <row r="69" spans="1:18" ht="86.25">
      <c r="A69" s="14">
        <v>32</v>
      </c>
      <c r="B69" s="14" t="s">
        <v>43</v>
      </c>
      <c r="C69" s="14" t="s">
        <v>163</v>
      </c>
      <c r="D69" s="14" t="s">
        <v>164</v>
      </c>
      <c r="E69" s="14" t="s">
        <v>59</v>
      </c>
      <c r="F69" s="14" t="s">
        <v>93</v>
      </c>
      <c r="G69" s="14" t="s">
        <v>48</v>
      </c>
      <c r="H69" s="15">
        <v>39527</v>
      </c>
      <c r="I69" s="14" t="s">
        <v>49</v>
      </c>
      <c r="J69" s="14" t="s">
        <v>24</v>
      </c>
      <c r="K69" s="14">
        <v>10</v>
      </c>
      <c r="L69" s="16">
        <v>12</v>
      </c>
      <c r="M69" s="17">
        <v>30</v>
      </c>
      <c r="N69" s="18">
        <f>L69/M69</f>
        <v>0.4</v>
      </c>
      <c r="O69" s="19"/>
      <c r="P69" s="19">
        <f>SUM(L69,O69)</f>
        <v>12</v>
      </c>
      <c r="Q69" s="20" t="s">
        <v>81</v>
      </c>
      <c r="R69" s="14" t="s">
        <v>143</v>
      </c>
    </row>
    <row r="70" spans="1:18" ht="86.25">
      <c r="A70" s="14">
        <v>33</v>
      </c>
      <c r="B70" s="14" t="s">
        <v>43</v>
      </c>
      <c r="C70" s="14" t="s">
        <v>165</v>
      </c>
      <c r="D70" s="14" t="s">
        <v>166</v>
      </c>
      <c r="E70" s="14" t="s">
        <v>167</v>
      </c>
      <c r="F70" s="14" t="s">
        <v>150</v>
      </c>
      <c r="G70" s="14" t="s">
        <v>48</v>
      </c>
      <c r="H70" s="15">
        <v>39154</v>
      </c>
      <c r="I70" s="14" t="s">
        <v>49</v>
      </c>
      <c r="J70" s="14" t="s">
        <v>24</v>
      </c>
      <c r="K70" s="14">
        <v>10</v>
      </c>
      <c r="L70" s="16">
        <v>11</v>
      </c>
      <c r="M70" s="17">
        <v>30</v>
      </c>
      <c r="N70" s="18">
        <f>L70/M70</f>
        <v>0.366666666666667</v>
      </c>
      <c r="O70" s="19"/>
      <c r="P70" s="19">
        <f>SUM(L70,O70)</f>
        <v>11</v>
      </c>
      <c r="Q70" s="20" t="s">
        <v>81</v>
      </c>
      <c r="R70" s="14" t="s">
        <v>143</v>
      </c>
    </row>
    <row r="71" spans="1:18" ht="86.25">
      <c r="A71" s="14">
        <v>34</v>
      </c>
      <c r="B71" s="14" t="s">
        <v>43</v>
      </c>
      <c r="C71" s="14" t="s">
        <v>168</v>
      </c>
      <c r="D71" s="14" t="s">
        <v>169</v>
      </c>
      <c r="E71" s="14" t="s">
        <v>92</v>
      </c>
      <c r="F71" s="14" t="s">
        <v>170</v>
      </c>
      <c r="G71" s="14" t="s">
        <v>48</v>
      </c>
      <c r="H71" s="15">
        <v>39252</v>
      </c>
      <c r="I71" s="14" t="s">
        <v>49</v>
      </c>
      <c r="J71" s="14" t="s">
        <v>24</v>
      </c>
      <c r="K71" s="14">
        <v>10</v>
      </c>
      <c r="L71" s="16">
        <v>11</v>
      </c>
      <c r="M71" s="17">
        <v>30</v>
      </c>
      <c r="N71" s="18">
        <f>L71/M71</f>
        <v>0.366666666666667</v>
      </c>
      <c r="O71" s="19"/>
      <c r="P71" s="19">
        <f>SUM(L71,O71)</f>
        <v>11</v>
      </c>
      <c r="Q71" s="20" t="s">
        <v>81</v>
      </c>
      <c r="R71" s="14" t="s">
        <v>143</v>
      </c>
    </row>
    <row r="72" spans="1:18" ht="86.25">
      <c r="A72" s="14">
        <v>35</v>
      </c>
      <c r="B72" s="14" t="s">
        <v>43</v>
      </c>
      <c r="C72" s="14" t="s">
        <v>171</v>
      </c>
      <c r="D72" s="14" t="s">
        <v>172</v>
      </c>
      <c r="E72" s="14" t="s">
        <v>173</v>
      </c>
      <c r="F72" s="14" t="s">
        <v>85</v>
      </c>
      <c r="G72" s="14" t="s">
        <v>56</v>
      </c>
      <c r="H72" s="15">
        <v>39328</v>
      </c>
      <c r="I72" s="14" t="s">
        <v>49</v>
      </c>
      <c r="J72" s="14" t="s">
        <v>24</v>
      </c>
      <c r="K72" s="14">
        <v>10</v>
      </c>
      <c r="L72" s="16">
        <v>7</v>
      </c>
      <c r="M72" s="17">
        <v>30</v>
      </c>
      <c r="N72" s="18">
        <f>L72/M72</f>
        <v>0.233333333333333</v>
      </c>
      <c r="O72" s="19"/>
      <c r="P72" s="19">
        <f>SUM(L72,O72)</f>
        <v>7</v>
      </c>
      <c r="Q72" s="20" t="s">
        <v>81</v>
      </c>
      <c r="R72" s="14" t="s">
        <v>143</v>
      </c>
    </row>
    <row r="73" spans="1:18" ht="86.25">
      <c r="A73" s="14">
        <v>36</v>
      </c>
      <c r="B73" s="14" t="s">
        <v>43</v>
      </c>
      <c r="C73" s="14" t="s">
        <v>174</v>
      </c>
      <c r="D73" s="14" t="s">
        <v>175</v>
      </c>
      <c r="E73" s="14" t="s">
        <v>176</v>
      </c>
      <c r="F73" s="14" t="s">
        <v>177</v>
      </c>
      <c r="G73" s="14" t="s">
        <v>48</v>
      </c>
      <c r="H73" s="15">
        <v>39060</v>
      </c>
      <c r="I73" s="14" t="s">
        <v>49</v>
      </c>
      <c r="J73" s="14" t="s">
        <v>24</v>
      </c>
      <c r="K73" s="14">
        <v>10</v>
      </c>
      <c r="L73" s="16">
        <v>7</v>
      </c>
      <c r="M73" s="17">
        <v>30</v>
      </c>
      <c r="N73" s="18">
        <f>L73/M73</f>
        <v>0.233333333333333</v>
      </c>
      <c r="O73" s="19"/>
      <c r="P73" s="19">
        <f>SUM(L73,O73)</f>
        <v>7</v>
      </c>
      <c r="Q73" s="20" t="s">
        <v>81</v>
      </c>
      <c r="R73" s="14" t="s">
        <v>143</v>
      </c>
    </row>
    <row r="74" spans="1:18" ht="86.25">
      <c r="A74" s="14">
        <v>37</v>
      </c>
      <c r="B74" s="14" t="s">
        <v>43</v>
      </c>
      <c r="C74" s="14" t="s">
        <v>178</v>
      </c>
      <c r="D74" s="14" t="s">
        <v>179</v>
      </c>
      <c r="E74" s="14" t="s">
        <v>149</v>
      </c>
      <c r="F74" s="14" t="s">
        <v>142</v>
      </c>
      <c r="G74" s="14" t="s">
        <v>48</v>
      </c>
      <c r="H74" s="15">
        <v>38901</v>
      </c>
      <c r="I74" s="14" t="s">
        <v>49</v>
      </c>
      <c r="J74" s="14" t="s">
        <v>24</v>
      </c>
      <c r="K74" s="14">
        <v>11</v>
      </c>
      <c r="L74" s="16">
        <v>8</v>
      </c>
      <c r="M74" s="17">
        <v>30</v>
      </c>
      <c r="N74" s="18">
        <f>L74/M74</f>
        <v>0.266666666666667</v>
      </c>
      <c r="O74" s="19"/>
      <c r="P74" s="19">
        <f>SUM(L74,O74)</f>
        <v>8</v>
      </c>
      <c r="Q74" s="20" t="s">
        <v>81</v>
      </c>
      <c r="R74" s="14" t="s">
        <v>143</v>
      </c>
    </row>
    <row r="75" spans="1:18" ht="86.25">
      <c r="A75" s="14">
        <v>38</v>
      </c>
      <c r="B75" s="14" t="s">
        <v>43</v>
      </c>
      <c r="C75" s="14" t="s">
        <v>180</v>
      </c>
      <c r="D75" s="14" t="s">
        <v>181</v>
      </c>
      <c r="E75" s="14" t="s">
        <v>182</v>
      </c>
      <c r="F75" s="14" t="s">
        <v>183</v>
      </c>
      <c r="G75" s="14" t="s">
        <v>48</v>
      </c>
      <c r="H75" s="15">
        <v>38895</v>
      </c>
      <c r="I75" s="14" t="s">
        <v>49</v>
      </c>
      <c r="J75" s="14" t="s">
        <v>24</v>
      </c>
      <c r="K75" s="14">
        <v>11</v>
      </c>
      <c r="L75" s="16">
        <v>7</v>
      </c>
      <c r="M75" s="17">
        <v>30</v>
      </c>
      <c r="N75" s="18">
        <f>L75/M75</f>
        <v>0.233333333333333</v>
      </c>
      <c r="O75" s="19"/>
      <c r="P75" s="19">
        <f>SUM(L75,O75)</f>
        <v>7</v>
      </c>
      <c r="Q75" s="20" t="s">
        <v>81</v>
      </c>
      <c r="R75" s="14" t="s">
        <v>143</v>
      </c>
    </row>
    <row r="76" spans="1:18" ht="86.25">
      <c r="A76" s="14">
        <v>39</v>
      </c>
      <c r="B76" s="14" t="s">
        <v>43</v>
      </c>
      <c r="C76" s="14" t="s">
        <v>184</v>
      </c>
      <c r="D76" s="14" t="s">
        <v>185</v>
      </c>
      <c r="E76" s="14" t="s">
        <v>186</v>
      </c>
      <c r="F76" s="14" t="s">
        <v>115</v>
      </c>
      <c r="G76" s="14" t="s">
        <v>48</v>
      </c>
      <c r="H76" s="15">
        <v>39022</v>
      </c>
      <c r="I76" s="14" t="s">
        <v>49</v>
      </c>
      <c r="J76" s="14" t="s">
        <v>24</v>
      </c>
      <c r="K76" s="14">
        <v>11</v>
      </c>
      <c r="L76" s="16">
        <v>6</v>
      </c>
      <c r="M76" s="17">
        <v>30</v>
      </c>
      <c r="N76" s="18">
        <f>L76/M76</f>
        <v>0.2</v>
      </c>
      <c r="O76" s="19"/>
      <c r="P76" s="19">
        <f>SUM(L76,O76)</f>
        <v>6</v>
      </c>
      <c r="Q76" s="20" t="s">
        <v>81</v>
      </c>
      <c r="R76" s="14" t="s">
        <v>143</v>
      </c>
    </row>
    <row r="77" spans="1:18" ht="86.25">
      <c r="A77" s="14">
        <v>40</v>
      </c>
      <c r="B77" s="14" t="s">
        <v>43</v>
      </c>
      <c r="C77" s="14" t="s">
        <v>187</v>
      </c>
      <c r="D77" s="14" t="s">
        <v>188</v>
      </c>
      <c r="E77" s="14" t="s">
        <v>189</v>
      </c>
      <c r="F77" s="14" t="s">
        <v>85</v>
      </c>
      <c r="G77" s="14" t="s">
        <v>56</v>
      </c>
      <c r="H77" s="15">
        <v>38803</v>
      </c>
      <c r="I77" s="14" t="s">
        <v>49</v>
      </c>
      <c r="J77" s="14" t="s">
        <v>24</v>
      </c>
      <c r="K77" s="14">
        <v>11</v>
      </c>
      <c r="L77" s="16">
        <v>6</v>
      </c>
      <c r="M77" s="17">
        <v>30</v>
      </c>
      <c r="N77" s="18">
        <f>L77/M77</f>
        <v>0.2</v>
      </c>
      <c r="O77" s="19"/>
      <c r="P77" s="19">
        <f>SUM(L77,O77)</f>
        <v>6</v>
      </c>
      <c r="Q77" s="20" t="s">
        <v>81</v>
      </c>
      <c r="R77" s="14" t="s">
        <v>143</v>
      </c>
    </row>
    <row r="78" spans="1:18" ht="86.25">
      <c r="A78" s="14">
        <v>41</v>
      </c>
      <c r="B78" s="14" t="s">
        <v>43</v>
      </c>
      <c r="C78" s="14" t="s">
        <v>190</v>
      </c>
      <c r="D78" s="14" t="s">
        <v>191</v>
      </c>
      <c r="E78" s="14" t="s">
        <v>141</v>
      </c>
      <c r="F78" s="14" t="s">
        <v>93</v>
      </c>
      <c r="G78" s="14" t="s">
        <v>48</v>
      </c>
      <c r="H78" s="15">
        <v>38925</v>
      </c>
      <c r="I78" s="14" t="s">
        <v>49</v>
      </c>
      <c r="J78" s="14" t="s">
        <v>24</v>
      </c>
      <c r="K78" s="14">
        <v>11</v>
      </c>
      <c r="L78" s="16">
        <v>4</v>
      </c>
      <c r="M78" s="17">
        <v>30</v>
      </c>
      <c r="N78" s="18">
        <f>L78/M78</f>
        <v>0.133333333333333</v>
      </c>
      <c r="O78" s="19"/>
      <c r="P78" s="19">
        <f>SUM(L78,O78)</f>
        <v>4</v>
      </c>
      <c r="Q78" s="20" t="s">
        <v>81</v>
      </c>
      <c r="R78" s="14" t="s">
        <v>143</v>
      </c>
    </row>
    <row r="79" spans="1:18" ht="86.25">
      <c r="A79" s="14">
        <v>42</v>
      </c>
      <c r="B79" s="14" t="s">
        <v>43</v>
      </c>
      <c r="C79" s="14" t="s">
        <v>192</v>
      </c>
      <c r="D79" s="14" t="s">
        <v>193</v>
      </c>
      <c r="E79" s="14" t="s">
        <v>194</v>
      </c>
      <c r="F79" s="14" t="s">
        <v>195</v>
      </c>
      <c r="G79" s="14" t="s">
        <v>48</v>
      </c>
      <c r="H79" s="15">
        <v>38926</v>
      </c>
      <c r="I79" s="14" t="s">
        <v>49</v>
      </c>
      <c r="J79" s="14" t="s">
        <v>24</v>
      </c>
      <c r="K79" s="14">
        <v>11</v>
      </c>
      <c r="L79" s="16">
        <v>3</v>
      </c>
      <c r="M79" s="17">
        <v>30</v>
      </c>
      <c r="N79" s="18">
        <f>L79/M79</f>
        <v>0.1</v>
      </c>
      <c r="O79" s="19"/>
      <c r="P79" s="19">
        <f>SUM(L79,O79)</f>
        <v>3</v>
      </c>
      <c r="Q79" s="20" t="s">
        <v>81</v>
      </c>
      <c r="R79" s="14" t="s">
        <v>143</v>
      </c>
    </row>
    <row r="80" spans="1:18" ht="50.25" customHeight="1">
      <c r="A80" s="4" t="s">
        <v>196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8"/>
      <c r="Q80" s="8"/>
      <c r="R80" s="8"/>
    </row>
    <row r="81" spans="1:18" ht="45.75" customHeight="1">
      <c r="A81" s="4" t="s">
        <v>197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8"/>
      <c r="Q81" s="8"/>
      <c r="R81" s="8"/>
    </row>
    <row r="82" spans="1:18" ht="50.25" customHeight="1">
      <c r="A82" s="5" t="s">
        <v>198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50.25" customHeight="1">
      <c r="A83" s="5" t="s">
        <v>198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</sheetData>
  <autoFilter ref="A37:R83"/>
  <mergeCells count="28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3:J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  <mergeCell ref="A80:O80"/>
    <mergeCell ref="A81:O81"/>
  </mergeCells>
  <printOptions/>
  <pageMargins left="0.39375" right="0.39375" top="0.39375" bottom="0.39375" header="0.511811023622047" footer="0.511811023622047"/>
  <pageSetup fitToHeight="1" fitToWidth="1" horizontalDpi="300" verticalDpi="300" orientation="landscape" paperSiz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LibreOffice/7.5.0.3$Windows_X86_64 LibreOffice_project/c21113d003cd3efa8c53188764377a8272d9d6de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2023-09-21T03:55:00Z</dcterms:created>
  <dcterms:modified xsi:type="dcterms:W3CDTF">2023-10-13T11:06:26Z</dcterms:modified>
  <cp:category/>
  <cp:version/>
  <cp:contentType/>
  <cp:contentStatus/>
  <cp:revision>12</cp:revision>
</cp:coreProperties>
</file>