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'Лист1'!$A$1:$V$59</definedName>
    <definedName name="_xlnm._FilterDatabase" localSheetId="0" hidden="1">'Лист1'!$A$39:$V$59</definedName>
    <definedName name="Excel_BuiltIn_Print_Area" localSheetId="0">'Лист1'!$A$1:$V$59</definedName>
    <definedName name="Excel_BuiltIn__FilterDatabase" localSheetId="0">'Лист1'!$A$39:$V$48</definedName>
  </definedNames>
  <calcPr fullCalcOnLoad="1"/>
</workbook>
</file>

<file path=xl/sharedStrings.xml><?xml version="1.0" encoding="utf-8"?>
<sst xmlns="http://schemas.openxmlformats.org/spreadsheetml/2006/main" count="222" uniqueCount="134">
  <si>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</si>
  <si>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</si>
  <si>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</si>
  <si>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</si>
  <si>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</si>
  <si>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16  , 9 класс -  14  , 10 класс -  1  , 11 класс -  1  .</t>
    </r>
  </si>
  <si>
    <t>На заседании присутствовали  5 членов жюри.</t>
  </si>
  <si>
    <t>Председатель жюри: Дерябина Валентина Анатольевна</t>
  </si>
  <si>
    <t>Секретарь жюри: Сорокин Роман Викторович</t>
  </si>
  <si>
    <t>Члены жюри: Афонина Наталья Александровна, Киселева Наталия Алексеевна, Телегина Елена Николаевна.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</si>
  <si>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</si>
  <si>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</si>
  <si>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</si>
  <si>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</si>
  <si>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</si>
  <si>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</si>
  <si>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</si>
  <si>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sz val="18"/>
        <color indexed="8"/>
        <rFont val="Times New Roman"/>
        <family val="1"/>
      </rPr>
      <t xml:space="preserve">1. Количество победителей: </t>
    </r>
    <r>
      <rPr>
        <b/>
        <sz val="18"/>
        <color indexed="8"/>
        <rFont val="Times New Roman"/>
        <family val="1"/>
      </rPr>
      <t>всего - 3, 8 класс - 0, 9 класс - 1, 10 класс - 1, 11 класс - 1.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</si>
  <si>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- 3, 8 класс - , 9 класс — 3, 10 - 0, 11 - 0</t>
    </r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</si>
  <si>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</si>
  <si>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</si>
  <si>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</si>
  <si>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</si>
  <si>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</si>
  <si>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</si>
  <si>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</si>
  <si>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</si>
  <si>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</si>
  <si>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</si>
  <si>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</si>
  <si>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</si>
  <si>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</si>
  <si>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</si>
  <si>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</si>
  <si>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</si>
  <si>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</si>
  <si>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</si>
  <si>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</si>
  <si>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</si>
  <si>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</si>
  <si>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</si>
  <si>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</si>
  <si>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</si>
  <si>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</si>
  <si>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</si>
  <si>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</si>
  <si>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Э0903</t>
  </si>
  <si>
    <t xml:space="preserve">Толмачев </t>
  </si>
  <si>
    <t>Егор</t>
  </si>
  <si>
    <t>Данилович</t>
  </si>
  <si>
    <t>М</t>
  </si>
  <si>
    <t>08.11.2008</t>
  </si>
  <si>
    <t>Российская Федерация</t>
  </si>
  <si>
    <t>Победитель</t>
  </si>
  <si>
    <t>Сорокин Роман Викторович Телегина Елена Николаевна</t>
  </si>
  <si>
    <t>Э0812</t>
  </si>
  <si>
    <t>Тарасова</t>
  </si>
  <si>
    <t>Ульяна</t>
  </si>
  <si>
    <t>Александровна</t>
  </si>
  <si>
    <t>ж</t>
  </si>
  <si>
    <t>9(8)</t>
  </si>
  <si>
    <t>Призер</t>
  </si>
  <si>
    <t>Сорокин Роман Викторович Киселева Наталья Александровна</t>
  </si>
  <si>
    <t>Э0902</t>
  </si>
  <si>
    <t>Васнев</t>
  </si>
  <si>
    <t>Владислав</t>
  </si>
  <si>
    <t>Денисович</t>
  </si>
  <si>
    <t>м</t>
  </si>
  <si>
    <t>Э0909</t>
  </si>
  <si>
    <t>Зырянов</t>
  </si>
  <si>
    <t>Максим</t>
  </si>
  <si>
    <t>Евгеньевич</t>
  </si>
  <si>
    <t>29.06.2008</t>
  </si>
  <si>
    <t>Э0904</t>
  </si>
  <si>
    <t>Галкин</t>
  </si>
  <si>
    <t>Артемий</t>
  </si>
  <si>
    <t>Дмитриевич</t>
  </si>
  <si>
    <t>05.06.2008</t>
  </si>
  <si>
    <t>Участник</t>
  </si>
  <si>
    <t>Э0908</t>
  </si>
  <si>
    <t>Гранитов</t>
  </si>
  <si>
    <t>Александр</t>
  </si>
  <si>
    <t>Вадимович</t>
  </si>
  <si>
    <t>30.07.2008</t>
  </si>
  <si>
    <t>Э0906</t>
  </si>
  <si>
    <t>Бутучел</t>
  </si>
  <si>
    <t>София</t>
  </si>
  <si>
    <t>Андреевна</t>
  </si>
  <si>
    <t>Ж</t>
  </si>
  <si>
    <t>14.08.2008</t>
  </si>
  <si>
    <t>Э0816</t>
  </si>
  <si>
    <t>Макарова</t>
  </si>
  <si>
    <t>Дарина</t>
  </si>
  <si>
    <t>Деисовна</t>
  </si>
  <si>
    <t>Афонина Наталия Александровна Киселева Наталья Александровна</t>
  </si>
  <si>
    <t>Э0907</t>
  </si>
  <si>
    <t>Куликов</t>
  </si>
  <si>
    <t>Кирилл</t>
  </si>
  <si>
    <t>Андреевич</t>
  </si>
  <si>
    <t>Э0905</t>
  </si>
  <si>
    <t>Росляков</t>
  </si>
  <si>
    <t>Алексей</t>
  </si>
  <si>
    <t>Сергеевич</t>
  </si>
  <si>
    <t>Э0815</t>
  </si>
  <si>
    <t>Хорошилова</t>
  </si>
  <si>
    <t>Ксения</t>
  </si>
  <si>
    <t>Михайловна</t>
  </si>
  <si>
    <t>Сорокин Роман Викторович</t>
  </si>
  <si>
    <t>Э0811</t>
  </si>
  <si>
    <t>Языкова</t>
  </si>
  <si>
    <t>Александра</t>
  </si>
  <si>
    <t>Валентиновна</t>
  </si>
  <si>
    <t>Э0901</t>
  </si>
  <si>
    <t>Петров</t>
  </si>
  <si>
    <t>Петрович</t>
  </si>
  <si>
    <t>29.01.2008</t>
  </si>
  <si>
    <t>Э0910</t>
  </si>
  <si>
    <t>Котельников</t>
  </si>
  <si>
    <t>Дмитрий</t>
  </si>
  <si>
    <t>Александрович</t>
  </si>
  <si>
    <t>Э1001</t>
  </si>
  <si>
    <t>Болдырев</t>
  </si>
  <si>
    <t>Федор</t>
  </si>
  <si>
    <t>Константинович</t>
  </si>
  <si>
    <t>24.04.2007</t>
  </si>
  <si>
    <t>Афонина Наталия Александровна Алпатова Ольга Анатольевна</t>
  </si>
  <si>
    <t>Э1101</t>
  </si>
  <si>
    <t>Ковригин</t>
  </si>
  <si>
    <t>Игорь</t>
  </si>
  <si>
    <t>11.09.2006</t>
  </si>
  <si>
    <t>Сорокин Роман Викторович Алпатова Ольга Анатольевна</t>
  </si>
  <si>
    <r>
      <rPr>
        <sz val="18"/>
        <rFont val="Times New Roman"/>
        <family val="1"/>
      </rPr>
      <t xml:space="preserve">   Председатель жюри: (ФИО)    Дерябина Валентина Анатольевна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</si>
  <si>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rFont val="Times New Roman"/>
        <family val="1"/>
      </rPr>
      <t xml:space="preserve">    Секретарь жюри: (ФИО)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__Сорокин Роман Викторович </t>
    </r>
    <r>
      <rPr>
        <i/>
        <sz val="18"/>
        <rFont val="Times New Roman"/>
        <family val="1"/>
      </rPr>
      <t>(подпись)______</t>
    </r>
    <r>
      <rPr>
        <i/>
        <sz val="18"/>
        <color indexed="8"/>
        <rFont val="Times New Roman"/>
        <family val="1"/>
      </rPr>
      <t>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</si>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</sst>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Normal="73" zoomScaleSheetLayoutView="100" workbookViewId="0" topLeftCell="A13">
      <selection activeCell="K50" sqref="K50:K51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6.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4">
        <v>45219</v>
      </c>
      <c r="O4" s="4"/>
      <c r="P4" s="4"/>
      <c r="Q4" s="4"/>
      <c r="R4" s="4"/>
      <c r="S4" s="3"/>
      <c r="T4" s="3"/>
      <c r="U4" s="3"/>
      <c r="V4" s="3"/>
    </row>
    <row r="5" spans="1:22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3.2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2.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3.25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3.25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</row>
    <row r="14" spans="1:22" ht="23.25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</row>
    <row r="15" spans="1:22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2.5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3.2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2.5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56" s="5" customFormat="1" ht="23.25">
      <c r="A23" s="5" t="s">
        <v>15</v>
      </c>
      <c r="IV23"/>
    </row>
    <row r="24" s="5" customFormat="1" ht="23.25">
      <c r="IV24"/>
    </row>
    <row r="25" s="5" customFormat="1" ht="23.25">
      <c r="IV25"/>
    </row>
    <row r="26" spans="1:22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56" s="5" customFormat="1" ht="23.25">
      <c r="A27" s="5" t="s">
        <v>16</v>
      </c>
      <c r="IV27"/>
    </row>
    <row r="28" spans="1:256" s="5" customFormat="1" ht="23.25">
      <c r="A28" s="5" t="s">
        <v>17</v>
      </c>
      <c r="IV28"/>
    </row>
    <row r="29" spans="1:22" ht="24">
      <c r="A29" s="6" t="s">
        <v>18</v>
      </c>
      <c r="B29" s="6"/>
      <c r="C29" s="6"/>
      <c r="D29" s="6"/>
      <c r="E29" s="1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3.25">
      <c r="A30" s="9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9" spans="1:22" ht="96" customHeight="1">
      <c r="A39" s="14" t="s">
        <v>23</v>
      </c>
      <c r="B39" s="15" t="s">
        <v>24</v>
      </c>
      <c r="C39" s="14" t="s">
        <v>25</v>
      </c>
      <c r="D39" s="14" t="s">
        <v>26</v>
      </c>
      <c r="E39" s="14" t="s">
        <v>27</v>
      </c>
      <c r="F39" s="14" t="s">
        <v>28</v>
      </c>
      <c r="G39" s="14" t="s">
        <v>29</v>
      </c>
      <c r="H39" s="14" t="s">
        <v>30</v>
      </c>
      <c r="I39" s="14" t="s">
        <v>31</v>
      </c>
      <c r="J39" s="14" t="s">
        <v>32</v>
      </c>
      <c r="K39" s="14" t="s">
        <v>33</v>
      </c>
      <c r="L39" s="16" t="s">
        <v>34</v>
      </c>
      <c r="M39" s="16" t="s">
        <v>35</v>
      </c>
      <c r="N39" s="16" t="s">
        <v>36</v>
      </c>
      <c r="O39" s="16" t="s">
        <v>37</v>
      </c>
      <c r="P39" s="14" t="s">
        <v>38</v>
      </c>
      <c r="Q39" s="14" t="s">
        <v>39</v>
      </c>
      <c r="R39" s="14" t="s">
        <v>40</v>
      </c>
      <c r="S39" s="14" t="s">
        <v>41</v>
      </c>
      <c r="T39" s="14" t="s">
        <v>42</v>
      </c>
      <c r="U39" s="14" t="s">
        <v>43</v>
      </c>
      <c r="V39" s="14" t="s">
        <v>44</v>
      </c>
    </row>
    <row r="40" spans="1:22" ht="93.75">
      <c r="A40" s="17">
        <v>1</v>
      </c>
      <c r="B40" s="17" t="s">
        <v>45</v>
      </c>
      <c r="C40" s="17" t="s">
        <v>46</v>
      </c>
      <c r="D40" s="17" t="s">
        <v>47</v>
      </c>
      <c r="E40" s="17" t="s">
        <v>48</v>
      </c>
      <c r="F40" s="17" t="s">
        <v>49</v>
      </c>
      <c r="G40" s="17" t="s">
        <v>50</v>
      </c>
      <c r="H40" s="18" t="s">
        <v>51</v>
      </c>
      <c r="I40" s="17" t="s">
        <v>52</v>
      </c>
      <c r="J40" s="17" t="s">
        <v>3</v>
      </c>
      <c r="K40" s="17">
        <v>9</v>
      </c>
      <c r="L40" s="19">
        <v>7</v>
      </c>
      <c r="M40" s="19">
        <v>13</v>
      </c>
      <c r="N40" s="19">
        <v>59</v>
      </c>
      <c r="O40" s="19"/>
      <c r="P40" s="20">
        <f aca="true" t="shared" si="0" ref="P40:P55">SUM(L40:O40)</f>
        <v>79</v>
      </c>
      <c r="Q40" s="19">
        <v>100</v>
      </c>
      <c r="R40" s="21">
        <f aca="true" t="shared" si="1" ref="R40:R55">P40/Q40</f>
        <v>0.79</v>
      </c>
      <c r="S40" s="22"/>
      <c r="T40" s="22">
        <f aca="true" t="shared" si="2" ref="T40:T55">SUM(P40,S40)</f>
        <v>79</v>
      </c>
      <c r="U40" s="23" t="s">
        <v>53</v>
      </c>
      <c r="V40" s="17" t="s">
        <v>54</v>
      </c>
    </row>
    <row r="41" spans="1:22" ht="93.75">
      <c r="A41" s="17">
        <v>7</v>
      </c>
      <c r="B41" s="17" t="s">
        <v>45</v>
      </c>
      <c r="C41" s="17" t="s">
        <v>55</v>
      </c>
      <c r="D41" s="17" t="s">
        <v>56</v>
      </c>
      <c r="E41" s="17" t="s">
        <v>57</v>
      </c>
      <c r="F41" s="17" t="s">
        <v>58</v>
      </c>
      <c r="G41" s="17" t="s">
        <v>59</v>
      </c>
      <c r="H41" s="18">
        <v>40131</v>
      </c>
      <c r="I41" s="17" t="s">
        <v>52</v>
      </c>
      <c r="J41" s="17" t="s">
        <v>3</v>
      </c>
      <c r="K41" s="17" t="s">
        <v>60</v>
      </c>
      <c r="L41" s="19">
        <v>9</v>
      </c>
      <c r="M41" s="19">
        <v>6</v>
      </c>
      <c r="N41" s="19">
        <v>50</v>
      </c>
      <c r="O41" s="19"/>
      <c r="P41" s="20">
        <f t="shared" si="0"/>
        <v>65</v>
      </c>
      <c r="Q41" s="19">
        <v>100</v>
      </c>
      <c r="R41" s="21">
        <f t="shared" si="1"/>
        <v>0.65</v>
      </c>
      <c r="S41" s="22"/>
      <c r="T41" s="22">
        <f t="shared" si="2"/>
        <v>65</v>
      </c>
      <c r="U41" s="23" t="s">
        <v>61</v>
      </c>
      <c r="V41" s="17" t="s">
        <v>62</v>
      </c>
    </row>
    <row r="42" spans="1:22" ht="93.75">
      <c r="A42" s="17">
        <v>8</v>
      </c>
      <c r="B42" s="17" t="s">
        <v>45</v>
      </c>
      <c r="C42" s="17" t="s">
        <v>63</v>
      </c>
      <c r="D42" s="17" t="s">
        <v>64</v>
      </c>
      <c r="E42" s="17" t="s">
        <v>65</v>
      </c>
      <c r="F42" s="17" t="s">
        <v>66</v>
      </c>
      <c r="G42" s="17" t="s">
        <v>67</v>
      </c>
      <c r="H42" s="18">
        <v>39705</v>
      </c>
      <c r="I42" s="17" t="s">
        <v>52</v>
      </c>
      <c r="J42" s="17" t="s">
        <v>3</v>
      </c>
      <c r="K42" s="17">
        <v>9</v>
      </c>
      <c r="L42" s="19">
        <v>7</v>
      </c>
      <c r="M42" s="19">
        <v>7</v>
      </c>
      <c r="N42" s="19">
        <v>50</v>
      </c>
      <c r="O42" s="19"/>
      <c r="P42" s="20">
        <f t="shared" si="0"/>
        <v>64</v>
      </c>
      <c r="Q42" s="19">
        <v>100</v>
      </c>
      <c r="R42" s="21">
        <f t="shared" si="1"/>
        <v>0.64</v>
      </c>
      <c r="S42" s="22"/>
      <c r="T42" s="22">
        <f t="shared" si="2"/>
        <v>64</v>
      </c>
      <c r="U42" s="23" t="s">
        <v>61</v>
      </c>
      <c r="V42" s="17" t="s">
        <v>54</v>
      </c>
    </row>
    <row r="43" spans="1:22" ht="93.75">
      <c r="A43" s="17">
        <v>2</v>
      </c>
      <c r="B43" s="17" t="s">
        <v>45</v>
      </c>
      <c r="C43" s="17" t="s">
        <v>68</v>
      </c>
      <c r="D43" s="17" t="s">
        <v>69</v>
      </c>
      <c r="E43" s="17" t="s">
        <v>70</v>
      </c>
      <c r="F43" s="17" t="s">
        <v>71</v>
      </c>
      <c r="G43" s="17" t="s">
        <v>50</v>
      </c>
      <c r="H43" s="18" t="s">
        <v>72</v>
      </c>
      <c r="I43" s="17" t="s">
        <v>52</v>
      </c>
      <c r="J43" s="17" t="s">
        <v>3</v>
      </c>
      <c r="K43" s="17">
        <v>9</v>
      </c>
      <c r="L43" s="19">
        <v>9</v>
      </c>
      <c r="M43" s="19">
        <v>13</v>
      </c>
      <c r="N43" s="19">
        <v>40</v>
      </c>
      <c r="O43" s="19"/>
      <c r="P43" s="20">
        <f t="shared" si="0"/>
        <v>62</v>
      </c>
      <c r="Q43" s="19">
        <v>100</v>
      </c>
      <c r="R43" s="21">
        <f t="shared" si="1"/>
        <v>0.62</v>
      </c>
      <c r="S43" s="22"/>
      <c r="T43" s="22">
        <f t="shared" si="2"/>
        <v>62</v>
      </c>
      <c r="U43" s="23" t="s">
        <v>61</v>
      </c>
      <c r="V43" s="17" t="s">
        <v>54</v>
      </c>
    </row>
    <row r="44" spans="1:22" ht="93.75">
      <c r="A44" s="17">
        <v>3</v>
      </c>
      <c r="B44" s="17" t="s">
        <v>45</v>
      </c>
      <c r="C44" s="17" t="s">
        <v>73</v>
      </c>
      <c r="D44" s="17" t="s">
        <v>74</v>
      </c>
      <c r="E44" s="17" t="s">
        <v>75</v>
      </c>
      <c r="F44" s="17" t="s">
        <v>76</v>
      </c>
      <c r="G44" s="17" t="s">
        <v>50</v>
      </c>
      <c r="H44" s="18" t="s">
        <v>77</v>
      </c>
      <c r="I44" s="17" t="s">
        <v>52</v>
      </c>
      <c r="J44" s="17" t="s">
        <v>3</v>
      </c>
      <c r="K44" s="17">
        <v>9</v>
      </c>
      <c r="L44" s="19">
        <v>8</v>
      </c>
      <c r="M44" s="19">
        <v>12</v>
      </c>
      <c r="N44" s="19">
        <v>36</v>
      </c>
      <c r="O44" s="19"/>
      <c r="P44" s="20">
        <f t="shared" si="0"/>
        <v>56</v>
      </c>
      <c r="Q44" s="19">
        <v>100</v>
      </c>
      <c r="R44" s="21">
        <f t="shared" si="1"/>
        <v>0.56</v>
      </c>
      <c r="S44" s="22"/>
      <c r="T44" s="22">
        <f t="shared" si="2"/>
        <v>56</v>
      </c>
      <c r="U44" s="23" t="s">
        <v>78</v>
      </c>
      <c r="V44" s="17" t="s">
        <v>54</v>
      </c>
    </row>
    <row r="45" spans="1:22" ht="93.75">
      <c r="A45" s="17">
        <v>4</v>
      </c>
      <c r="B45" s="17" t="s">
        <v>45</v>
      </c>
      <c r="C45" s="17" t="s">
        <v>79</v>
      </c>
      <c r="D45" s="17" t="s">
        <v>80</v>
      </c>
      <c r="E45" s="17" t="s">
        <v>81</v>
      </c>
      <c r="F45" s="17" t="s">
        <v>82</v>
      </c>
      <c r="G45" s="17" t="s">
        <v>50</v>
      </c>
      <c r="H45" s="18" t="s">
        <v>83</v>
      </c>
      <c r="I45" s="17" t="s">
        <v>52</v>
      </c>
      <c r="J45" s="17" t="s">
        <v>3</v>
      </c>
      <c r="K45" s="17">
        <v>9</v>
      </c>
      <c r="L45" s="19">
        <v>7</v>
      </c>
      <c r="M45" s="19">
        <v>14</v>
      </c>
      <c r="N45" s="19">
        <v>25</v>
      </c>
      <c r="O45" s="19"/>
      <c r="P45" s="20">
        <f t="shared" si="0"/>
        <v>46</v>
      </c>
      <c r="Q45" s="19">
        <v>100</v>
      </c>
      <c r="R45" s="21">
        <f t="shared" si="1"/>
        <v>0.46</v>
      </c>
      <c r="S45" s="22"/>
      <c r="T45" s="22">
        <f t="shared" si="2"/>
        <v>46</v>
      </c>
      <c r="U45" s="23" t="s">
        <v>78</v>
      </c>
      <c r="V45" s="17" t="s">
        <v>54</v>
      </c>
    </row>
    <row r="46" spans="1:22" ht="93.75">
      <c r="A46" s="17">
        <v>5</v>
      </c>
      <c r="B46" s="17" t="s">
        <v>45</v>
      </c>
      <c r="C46" s="17" t="s">
        <v>84</v>
      </c>
      <c r="D46" s="17" t="s">
        <v>85</v>
      </c>
      <c r="E46" s="17" t="s">
        <v>86</v>
      </c>
      <c r="F46" s="17" t="s">
        <v>87</v>
      </c>
      <c r="G46" s="17" t="s">
        <v>88</v>
      </c>
      <c r="H46" s="18" t="s">
        <v>89</v>
      </c>
      <c r="I46" s="17" t="s">
        <v>52</v>
      </c>
      <c r="J46" s="17" t="s">
        <v>3</v>
      </c>
      <c r="K46" s="17">
        <v>9</v>
      </c>
      <c r="L46" s="19">
        <v>7</v>
      </c>
      <c r="M46" s="19">
        <v>14</v>
      </c>
      <c r="N46" s="19">
        <v>11</v>
      </c>
      <c r="O46" s="19"/>
      <c r="P46" s="20">
        <f t="shared" si="0"/>
        <v>32</v>
      </c>
      <c r="Q46" s="19">
        <v>100</v>
      </c>
      <c r="R46" s="21">
        <f t="shared" si="1"/>
        <v>0.32</v>
      </c>
      <c r="S46" s="22"/>
      <c r="T46" s="22">
        <f t="shared" si="2"/>
        <v>32</v>
      </c>
      <c r="U46" s="23" t="s">
        <v>78</v>
      </c>
      <c r="V46" s="17" t="s">
        <v>54</v>
      </c>
    </row>
    <row r="47" spans="1:22" ht="64.5">
      <c r="A47" s="17">
        <v>9</v>
      </c>
      <c r="B47" s="17" t="s">
        <v>45</v>
      </c>
      <c r="C47" s="17" t="s">
        <v>90</v>
      </c>
      <c r="D47" s="17" t="s">
        <v>91</v>
      </c>
      <c r="E47" s="17" t="s">
        <v>92</v>
      </c>
      <c r="F47" s="24" t="s">
        <v>93</v>
      </c>
      <c r="G47" s="17" t="s">
        <v>59</v>
      </c>
      <c r="H47" s="18">
        <v>40022</v>
      </c>
      <c r="I47" s="17" t="s">
        <v>52</v>
      </c>
      <c r="J47" s="17" t="s">
        <v>3</v>
      </c>
      <c r="K47" s="17" t="s">
        <v>60</v>
      </c>
      <c r="L47" s="19">
        <v>8</v>
      </c>
      <c r="M47" s="19">
        <v>8</v>
      </c>
      <c r="N47" s="19">
        <v>15</v>
      </c>
      <c r="O47" s="19"/>
      <c r="P47" s="20">
        <f t="shared" si="0"/>
        <v>31</v>
      </c>
      <c r="Q47" s="19">
        <v>100</v>
      </c>
      <c r="R47" s="21">
        <f t="shared" si="1"/>
        <v>0.31</v>
      </c>
      <c r="S47" s="22"/>
      <c r="T47" s="22">
        <f t="shared" si="2"/>
        <v>31</v>
      </c>
      <c r="U47" s="23" t="s">
        <v>78</v>
      </c>
      <c r="V47" s="17" t="s">
        <v>94</v>
      </c>
    </row>
    <row r="48" spans="1:22" ht="93.75">
      <c r="A48" s="17">
        <v>10</v>
      </c>
      <c r="B48" s="17" t="s">
        <v>45</v>
      </c>
      <c r="C48" s="17" t="s">
        <v>95</v>
      </c>
      <c r="D48" s="25" t="s">
        <v>96</v>
      </c>
      <c r="E48" s="26" t="s">
        <v>97</v>
      </c>
      <c r="F48" s="26" t="s">
        <v>98</v>
      </c>
      <c r="G48" s="17" t="s">
        <v>67</v>
      </c>
      <c r="H48" s="18">
        <v>39551</v>
      </c>
      <c r="I48" s="17" t="s">
        <v>52</v>
      </c>
      <c r="J48" s="17" t="s">
        <v>3</v>
      </c>
      <c r="K48" s="17">
        <v>9</v>
      </c>
      <c r="L48" s="19">
        <v>7</v>
      </c>
      <c r="M48" s="19">
        <v>8</v>
      </c>
      <c r="N48" s="19">
        <v>15</v>
      </c>
      <c r="O48" s="19"/>
      <c r="P48" s="20">
        <f t="shared" si="0"/>
        <v>30</v>
      </c>
      <c r="Q48" s="19">
        <v>100</v>
      </c>
      <c r="R48" s="21">
        <f t="shared" si="1"/>
        <v>0.3</v>
      </c>
      <c r="S48" s="22"/>
      <c r="T48" s="22">
        <f t="shared" si="2"/>
        <v>30</v>
      </c>
      <c r="U48" s="23" t="s">
        <v>78</v>
      </c>
      <c r="V48" s="17" t="s">
        <v>54</v>
      </c>
    </row>
    <row r="49" spans="1:22" ht="93.75">
      <c r="A49" s="17">
        <v>11</v>
      </c>
      <c r="B49" s="17" t="s">
        <v>45</v>
      </c>
      <c r="C49" s="17" t="s">
        <v>99</v>
      </c>
      <c r="D49" s="25" t="s">
        <v>100</v>
      </c>
      <c r="E49" s="26" t="s">
        <v>101</v>
      </c>
      <c r="F49" s="26" t="s">
        <v>102</v>
      </c>
      <c r="G49" s="17" t="s">
        <v>67</v>
      </c>
      <c r="H49" s="18">
        <v>39558</v>
      </c>
      <c r="I49" s="17" t="s">
        <v>52</v>
      </c>
      <c r="J49" s="17" t="s">
        <v>3</v>
      </c>
      <c r="K49" s="17">
        <v>9</v>
      </c>
      <c r="L49" s="19">
        <v>7</v>
      </c>
      <c r="M49" s="19">
        <v>8</v>
      </c>
      <c r="N49" s="19">
        <v>15</v>
      </c>
      <c r="O49" s="19"/>
      <c r="P49" s="20">
        <f t="shared" si="0"/>
        <v>30</v>
      </c>
      <c r="Q49" s="19">
        <v>100</v>
      </c>
      <c r="R49" s="21">
        <f t="shared" si="1"/>
        <v>0.3</v>
      </c>
      <c r="S49" s="22"/>
      <c r="T49" s="22">
        <f t="shared" si="2"/>
        <v>30</v>
      </c>
      <c r="U49" s="23" t="s">
        <v>78</v>
      </c>
      <c r="V49" s="17" t="s">
        <v>54</v>
      </c>
    </row>
    <row r="50" spans="1:22" ht="64.5">
      <c r="A50" s="17">
        <v>12</v>
      </c>
      <c r="B50" s="17" t="s">
        <v>45</v>
      </c>
      <c r="C50" s="17" t="s">
        <v>103</v>
      </c>
      <c r="D50" s="25" t="s">
        <v>104</v>
      </c>
      <c r="E50" s="26" t="s">
        <v>105</v>
      </c>
      <c r="F50" s="26" t="s">
        <v>106</v>
      </c>
      <c r="G50" s="17" t="s">
        <v>59</v>
      </c>
      <c r="H50" s="18">
        <v>39865</v>
      </c>
      <c r="I50" s="17" t="s">
        <v>52</v>
      </c>
      <c r="J50" s="17" t="s">
        <v>3</v>
      </c>
      <c r="K50" s="17" t="s">
        <v>60</v>
      </c>
      <c r="L50" s="19">
        <v>7</v>
      </c>
      <c r="M50" s="19">
        <v>8</v>
      </c>
      <c r="N50" s="19">
        <v>10</v>
      </c>
      <c r="O50" s="19"/>
      <c r="P50" s="20">
        <f t="shared" si="0"/>
        <v>25</v>
      </c>
      <c r="Q50" s="19">
        <v>100</v>
      </c>
      <c r="R50" s="21">
        <f t="shared" si="1"/>
        <v>0.25</v>
      </c>
      <c r="S50" s="22"/>
      <c r="T50" s="22">
        <f t="shared" si="2"/>
        <v>25</v>
      </c>
      <c r="U50" s="23" t="s">
        <v>78</v>
      </c>
      <c r="V50" s="17" t="s">
        <v>107</v>
      </c>
    </row>
    <row r="51" spans="1:22" ht="64.5">
      <c r="A51" s="17">
        <v>13</v>
      </c>
      <c r="B51" s="17" t="s">
        <v>45</v>
      </c>
      <c r="C51" s="17" t="s">
        <v>108</v>
      </c>
      <c r="D51" s="25" t="s">
        <v>109</v>
      </c>
      <c r="E51" s="26" t="s">
        <v>110</v>
      </c>
      <c r="F51" s="26" t="s">
        <v>111</v>
      </c>
      <c r="G51" s="17" t="s">
        <v>59</v>
      </c>
      <c r="H51" s="18">
        <v>40081</v>
      </c>
      <c r="I51" s="17" t="s">
        <v>52</v>
      </c>
      <c r="J51" s="17" t="s">
        <v>3</v>
      </c>
      <c r="K51" s="17" t="s">
        <v>60</v>
      </c>
      <c r="L51" s="19">
        <v>7</v>
      </c>
      <c r="M51" s="19">
        <v>3</v>
      </c>
      <c r="N51" s="19">
        <v>10</v>
      </c>
      <c r="O51" s="19"/>
      <c r="P51" s="20">
        <f t="shared" si="0"/>
        <v>20</v>
      </c>
      <c r="Q51" s="19">
        <v>100</v>
      </c>
      <c r="R51" s="21">
        <f t="shared" si="1"/>
        <v>0.2</v>
      </c>
      <c r="S51" s="22"/>
      <c r="T51" s="22">
        <f t="shared" si="2"/>
        <v>20</v>
      </c>
      <c r="U51" s="23" t="s">
        <v>78</v>
      </c>
      <c r="V51" s="17" t="s">
        <v>94</v>
      </c>
    </row>
    <row r="52" spans="1:22" ht="93.75">
      <c r="A52" s="17">
        <v>6</v>
      </c>
      <c r="B52" s="17" t="s">
        <v>45</v>
      </c>
      <c r="C52" s="27" t="s">
        <v>112</v>
      </c>
      <c r="D52" s="17" t="s">
        <v>113</v>
      </c>
      <c r="E52" s="17" t="s">
        <v>48</v>
      </c>
      <c r="F52" s="17" t="s">
        <v>114</v>
      </c>
      <c r="G52" s="17" t="s">
        <v>50</v>
      </c>
      <c r="H52" s="18" t="s">
        <v>115</v>
      </c>
      <c r="I52" s="17" t="s">
        <v>52</v>
      </c>
      <c r="J52" s="17" t="s">
        <v>3</v>
      </c>
      <c r="K52" s="17">
        <v>9</v>
      </c>
      <c r="L52" s="19">
        <v>6</v>
      </c>
      <c r="M52" s="19">
        <v>12</v>
      </c>
      <c r="N52" s="19"/>
      <c r="O52" s="19"/>
      <c r="P52" s="20">
        <f t="shared" si="0"/>
        <v>18</v>
      </c>
      <c r="Q52" s="19">
        <v>100</v>
      </c>
      <c r="R52" s="21">
        <f t="shared" si="1"/>
        <v>0.18</v>
      </c>
      <c r="S52" s="22"/>
      <c r="T52" s="22">
        <f t="shared" si="2"/>
        <v>18</v>
      </c>
      <c r="U52" s="23" t="s">
        <v>78</v>
      </c>
      <c r="V52" s="17" t="s">
        <v>54</v>
      </c>
    </row>
    <row r="53" spans="1:22" ht="93.75">
      <c r="A53" s="17">
        <v>14</v>
      </c>
      <c r="B53" s="17" t="s">
        <v>45</v>
      </c>
      <c r="C53" s="17" t="s">
        <v>116</v>
      </c>
      <c r="D53" s="25" t="s">
        <v>117</v>
      </c>
      <c r="E53" s="26" t="s">
        <v>118</v>
      </c>
      <c r="F53" s="26" t="s">
        <v>119</v>
      </c>
      <c r="G53" s="17" t="s">
        <v>67</v>
      </c>
      <c r="H53" s="18">
        <v>39771</v>
      </c>
      <c r="I53" s="17" t="s">
        <v>52</v>
      </c>
      <c r="J53" s="17" t="s">
        <v>3</v>
      </c>
      <c r="K53" s="17">
        <v>9</v>
      </c>
      <c r="L53" s="19">
        <v>6</v>
      </c>
      <c r="M53" s="19">
        <v>6</v>
      </c>
      <c r="N53" s="19"/>
      <c r="O53" s="19"/>
      <c r="P53" s="20">
        <f t="shared" si="0"/>
        <v>12</v>
      </c>
      <c r="Q53" s="19">
        <v>100</v>
      </c>
      <c r="R53" s="21">
        <f t="shared" si="1"/>
        <v>0.12</v>
      </c>
      <c r="S53" s="22"/>
      <c r="T53" s="22">
        <f t="shared" si="2"/>
        <v>12</v>
      </c>
      <c r="U53" s="23" t="s">
        <v>78</v>
      </c>
      <c r="V53" s="17" t="s">
        <v>54</v>
      </c>
    </row>
    <row r="54" spans="1:22" ht="93.75">
      <c r="A54" s="17">
        <v>15</v>
      </c>
      <c r="B54" s="17" t="s">
        <v>45</v>
      </c>
      <c r="C54" s="17" t="s">
        <v>120</v>
      </c>
      <c r="D54" s="17" t="s">
        <v>121</v>
      </c>
      <c r="E54" s="17" t="s">
        <v>122</v>
      </c>
      <c r="F54" s="24" t="s">
        <v>123</v>
      </c>
      <c r="G54" s="17" t="s">
        <v>50</v>
      </c>
      <c r="H54" s="18" t="s">
        <v>124</v>
      </c>
      <c r="I54" s="17" t="s">
        <v>52</v>
      </c>
      <c r="J54" s="17" t="s">
        <v>3</v>
      </c>
      <c r="K54" s="17">
        <v>10</v>
      </c>
      <c r="L54" s="19">
        <v>5</v>
      </c>
      <c r="M54" s="19">
        <v>18</v>
      </c>
      <c r="N54" s="19">
        <v>12</v>
      </c>
      <c r="O54" s="19">
        <v>10</v>
      </c>
      <c r="P54" s="20">
        <f t="shared" si="0"/>
        <v>45</v>
      </c>
      <c r="Q54" s="19">
        <v>60</v>
      </c>
      <c r="R54" s="21">
        <f t="shared" si="1"/>
        <v>0.75</v>
      </c>
      <c r="S54" s="22"/>
      <c r="T54" s="22">
        <f t="shared" si="2"/>
        <v>45</v>
      </c>
      <c r="U54" s="23" t="s">
        <v>53</v>
      </c>
      <c r="V54" s="17" t="s">
        <v>125</v>
      </c>
    </row>
    <row r="55" spans="1:22" ht="93.75">
      <c r="A55" s="17">
        <v>16</v>
      </c>
      <c r="B55" s="17" t="s">
        <v>45</v>
      </c>
      <c r="C55" s="17" t="s">
        <v>126</v>
      </c>
      <c r="D55" s="17" t="s">
        <v>127</v>
      </c>
      <c r="E55" s="17" t="s">
        <v>128</v>
      </c>
      <c r="F55" s="17" t="s">
        <v>82</v>
      </c>
      <c r="G55" s="17" t="s">
        <v>50</v>
      </c>
      <c r="H55" s="18" t="s">
        <v>129</v>
      </c>
      <c r="I55" s="17" t="s">
        <v>52</v>
      </c>
      <c r="J55" s="17" t="s">
        <v>3</v>
      </c>
      <c r="K55" s="17">
        <v>11</v>
      </c>
      <c r="L55" s="19">
        <v>5</v>
      </c>
      <c r="M55" s="19">
        <v>20</v>
      </c>
      <c r="N55" s="19">
        <v>12</v>
      </c>
      <c r="O55" s="19">
        <v>5</v>
      </c>
      <c r="P55" s="20">
        <f t="shared" si="0"/>
        <v>42</v>
      </c>
      <c r="Q55" s="19">
        <v>60</v>
      </c>
      <c r="R55" s="21">
        <f t="shared" si="1"/>
        <v>0.7</v>
      </c>
      <c r="S55" s="22"/>
      <c r="T55" s="22">
        <f t="shared" si="2"/>
        <v>42</v>
      </c>
      <c r="U55" s="23" t="s">
        <v>53</v>
      </c>
      <c r="V55" s="17" t="s">
        <v>130</v>
      </c>
    </row>
    <row r="56" spans="1:22" ht="50.25" customHeight="1">
      <c r="A56" s="7" t="s">
        <v>131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0"/>
      <c r="T56" s="10"/>
      <c r="U56" s="10"/>
      <c r="V56" s="10"/>
    </row>
    <row r="57" spans="1:22" ht="45.75" customHeight="1">
      <c r="A57" s="7" t="s">
        <v>132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0"/>
      <c r="T57" s="10"/>
      <c r="U57" s="10"/>
      <c r="V57" s="10"/>
    </row>
    <row r="58" spans="1:22" ht="50.25" customHeight="1">
      <c r="A58" s="6" t="s">
        <v>133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50.25" customHeight="1">
      <c r="A59" s="6" t="s">
        <v>133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</sheetData>
  <sheetProtection selectLockedCells="1" selectUnlockedCells="1"/>
  <autoFilter ref="A39:V59"/>
  <mergeCells count="29">
    <mergeCell ref="A1:V1"/>
    <mergeCell ref="A2:V2"/>
    <mergeCell ref="A3:V3"/>
    <mergeCell ref="N4:R4"/>
    <mergeCell ref="A5:V5"/>
    <mergeCell ref="A6:V6"/>
    <mergeCell ref="A7:V7"/>
    <mergeCell ref="A8:V8"/>
    <mergeCell ref="A10:V10"/>
    <mergeCell ref="A12:V12"/>
    <mergeCell ref="A13:N13"/>
    <mergeCell ref="A14:U14"/>
    <mergeCell ref="A16:V16"/>
    <mergeCell ref="A17:V17"/>
    <mergeCell ref="A18:V18"/>
    <mergeCell ref="A20:V20"/>
    <mergeCell ref="A21:V21"/>
    <mergeCell ref="A23:IU23"/>
    <mergeCell ref="A24:IU24"/>
    <mergeCell ref="A25:IU25"/>
    <mergeCell ref="A27:IU27"/>
    <mergeCell ref="A28:IU28"/>
    <mergeCell ref="A30:J30"/>
    <mergeCell ref="A33:V33"/>
    <mergeCell ref="A34:V34"/>
    <mergeCell ref="A36:V36"/>
    <mergeCell ref="A37:V37"/>
    <mergeCell ref="A56:R56"/>
    <mergeCell ref="A57:R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2023-10-20T14:13:57Z</dcterms:modified>
  <cp:category/>
  <cp:version/>
  <cp:contentType/>
  <cp:contentStatus/>
  <cp:revision>2</cp:revision>
</cp:coreProperties>
</file>