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>
    <definedName name="_xlnm.Print_Area" localSheetId="0">'Лист1'!$A$1:$R$77</definedName>
    <definedName name="_xlnm._FilterDatabase" localSheetId="0" hidden="1">'Лист1'!$A$39:$R$77</definedName>
    <definedName name="Excel_BuiltIn_Print_Area" localSheetId="0">'Лист1'!$A$1:$R$77</definedName>
    <definedName name="Excel_BuiltIn__FilterDatabase" localSheetId="0">'Лист1'!$A$39:$R$50</definedName>
  </definedNames>
  <calcPr fullCalcOnLoad="1"/>
</workbook>
</file>

<file path=xl/sharedStrings.xml><?xml version="1.0" encoding="utf-8"?>
<sst xmlns="http://schemas.openxmlformats.org/spreadsheetml/2006/main" count="387" uniqueCount="182">
  <si>
    <t>ПРОТОКОЛ</t>
  </si>
  <si>
    <t xml:space="preserve">заседания жюри школьного этапа всероссийской олимпиады школьников </t>
  </si>
  <si>
    <t>по биологии в 2023/24 учебном году</t>
  </si>
  <si>
    <t>от «27» октября 2023 г.</t>
  </si>
  <si>
    <t>Место проведения: МБОУ СОШ №7</t>
  </si>
  <si>
    <r>
      <rPr>
        <sz val="18"/>
        <color indexed="8"/>
        <rFont val="Times New Roman"/>
        <family val="1"/>
      </rPr>
      <t xml:space="preserve">Дата проведения: </t>
    </r>
    <r>
      <rPr>
        <b/>
        <sz val="18"/>
        <rFont val="Times New Roman"/>
        <family val="1"/>
      </rPr>
      <t>11.10.2023</t>
    </r>
  </si>
  <si>
    <r>
      <rPr>
        <sz val="18"/>
        <color indexed="8"/>
        <rFont val="Times New Roman"/>
        <family val="1"/>
      </rPr>
      <t xml:space="preserve">Количество участников: </t>
    </r>
    <r>
      <rPr>
        <b/>
        <sz val="18"/>
        <color indexed="8"/>
        <rFont val="Times New Roman"/>
        <family val="1"/>
      </rPr>
      <t>всего  -34, 5 класс - 2, 6 класс - 9,  7 класс -4, 8 класс -  4, 9 класс - 9, 10 класс -6 , 11 класс -0 .</t>
    </r>
  </si>
  <si>
    <t>На заседании присутствовали 5 членов жюри.</t>
  </si>
  <si>
    <t>Председатель жюри: Лакутина Тамара Владимировна</t>
  </si>
  <si>
    <t>Секретарь жюри: Ковалева Галина Евгеньевна</t>
  </si>
  <si>
    <t>Члены жюри: Конобеева Галина Николаевна, Ефремова Наталья Викторовна, Харина Алина Владимировна</t>
  </si>
  <si>
    <t>Повестка дня:</t>
  </si>
  <si>
    <t>1. Подведение итогов проведения школьного этапа всероссийской олимпиады школьников по биологии.</t>
  </si>
  <si>
    <r>
      <rPr>
        <sz val="18"/>
        <color indexed="8"/>
        <rFont val="Times New Roman"/>
        <family val="1"/>
      </rPr>
      <t>2. Определение победителей и призеров школьного этапа всероссийской олимпиады школьников по</t>
    </r>
    <r>
      <rPr>
        <sz val="18"/>
        <color indexed="60"/>
        <rFont val="Times New Roman"/>
        <family val="1"/>
      </rPr>
      <t xml:space="preserve"> </t>
    </r>
    <r>
      <rPr>
        <sz val="18"/>
        <rFont val="Times New Roman"/>
        <family val="1"/>
      </rPr>
      <t>биологии</t>
    </r>
    <r>
      <rPr>
        <sz val="18"/>
        <color indexed="8"/>
        <rFont val="Times New Roman"/>
        <family val="1"/>
      </rPr>
      <t>.</t>
    </r>
  </si>
  <si>
    <t xml:space="preserve">Слушали: </t>
  </si>
  <si>
    <r>
      <rPr>
        <sz val="18"/>
        <color indexed="8"/>
        <rFont val="Times New Roman"/>
        <family val="1"/>
      </rPr>
      <t>Председателя жюри, которая познакомила с рейтингом участников школьного этапа всероссийской олимпиады школьников по биологии</t>
    </r>
    <r>
      <rPr>
        <b/>
        <sz val="18"/>
        <color indexed="8"/>
        <rFont val="Times New Roman"/>
        <family val="1"/>
      </rPr>
      <t>.</t>
    </r>
  </si>
  <si>
    <t>По итогам выполнения заданий олимпиады в соответствии с балльным рейтингом жюри предложено признать:</t>
  </si>
  <si>
    <r>
      <rPr>
        <sz val="18"/>
        <color indexed="8"/>
        <rFont val="Times New Roman"/>
        <family val="1"/>
      </rPr>
      <t>1. Количество победителей:</t>
    </r>
    <r>
      <rPr>
        <b/>
        <sz val="18"/>
        <color indexed="8"/>
        <rFont val="Times New Roman"/>
        <family val="1"/>
      </rPr>
      <t xml:space="preserve"> всего  -  1, 5 класс -  0 , 6 класс -  1 ,  7 класс - 0 , 8 класс -    0, 9 класс - 0 , 10 класс -  0 , 11 класс - 0 .</t>
    </r>
  </si>
  <si>
    <r>
      <rPr>
        <sz val="18"/>
        <color indexed="8"/>
        <rFont val="Times New Roman"/>
        <family val="1"/>
      </rPr>
      <t xml:space="preserve">2. Количество призеров: </t>
    </r>
    <r>
      <rPr>
        <b/>
        <sz val="18"/>
        <color indexed="8"/>
        <rFont val="Times New Roman"/>
        <family val="1"/>
      </rPr>
      <t>всего  -  0, 5 класс -  0, 6 класс - 0 ,  7 класс -0 , 8 класс - 0, 9 класс -0 , 10 класс - 0 , 11 класс - 0 .</t>
    </r>
  </si>
  <si>
    <t>В ходе проведения школьного этапа олимпиады было удалено _0_ участников, рассмотрено _0_ апелляций, из них: удовлетворено_0_, отклонено_0_.</t>
  </si>
  <si>
    <r>
      <rPr>
        <b/>
        <sz val="18"/>
        <color indexed="8"/>
        <rFont val="Times New Roman"/>
        <family val="1"/>
      </rPr>
      <t>Проголосовали:</t>
    </r>
    <r>
      <rPr>
        <sz val="18"/>
        <color indexed="8"/>
        <rFont val="Times New Roman"/>
        <family val="1"/>
      </rPr>
      <t xml:space="preserve"> «ЗА» -  5     , «ПРОТИВ» -  0           , «ВОЗДЕРЖАЛИСЬ» -  0          .</t>
    </r>
  </si>
  <si>
    <t>Постановили:</t>
  </si>
  <si>
    <r>
      <rPr>
        <sz val="18"/>
        <color indexed="8"/>
        <rFont val="Times New Roman"/>
        <family val="1"/>
      </rPr>
      <t xml:space="preserve">       1.Предложить организатору школьного этапа рейтинговую таблицу результатов участников школьного этапа всероссийской олимпиады школьников по </t>
    </r>
    <r>
      <rPr>
        <b/>
        <sz val="18"/>
        <rFont val="Times New Roman"/>
        <family val="1"/>
      </rPr>
      <t xml:space="preserve">биологии </t>
    </r>
    <r>
      <rPr>
        <sz val="18"/>
        <color indexed="8"/>
        <rFont val="Times New Roman"/>
        <family val="1"/>
      </rPr>
      <t>для утверждения.</t>
    </r>
  </si>
  <si>
    <r>
      <rPr>
        <b/>
        <sz val="18"/>
        <color indexed="8"/>
        <rFont val="Times New Roman"/>
        <family val="1"/>
      </rPr>
      <t>Список  участников, победителей и призеров школьного этапа всероссийской олимпиады школьников в 2023/24 учебном году по биологии</t>
    </r>
    <r>
      <rPr>
        <b/>
        <sz val="18"/>
        <color indexed="60"/>
        <rFont val="Times New Roman"/>
        <family val="1"/>
      </rPr>
      <t xml:space="preserve"> </t>
    </r>
  </si>
  <si>
    <t>Муниципальное бюджетное общеобразовательное учреждение "Средняя общеобразоательная школа  №7"</t>
  </si>
  <si>
    <t>№ п/п</t>
  </si>
  <si>
    <t>Муниципальное образование (город, район)</t>
  </si>
  <si>
    <t>Код работы</t>
  </si>
  <si>
    <t>Фамилия</t>
  </si>
  <si>
    <t>Имя</t>
  </si>
  <si>
    <t>Отчество</t>
  </si>
  <si>
    <t>Пол</t>
  </si>
  <si>
    <t>Дата рождения</t>
  </si>
  <si>
    <t xml:space="preserve">Гражданство </t>
  </si>
  <si>
    <t>Полное наименование образовательной организации  по Уставу</t>
  </si>
  <si>
    <t>Класс</t>
  </si>
  <si>
    <t>Общее кол-во баллов</t>
  </si>
  <si>
    <t>Максимальное кол-во баллов за работу</t>
  </si>
  <si>
    <t>% выполнения заданий</t>
  </si>
  <si>
    <t xml:space="preserve">Апелляция </t>
  </si>
  <si>
    <t>Итоговое кол-во баллов</t>
  </si>
  <si>
    <t xml:space="preserve">Статус (победитель, призер, участник) </t>
  </si>
  <si>
    <t>Ф.И.О. учителя (полностью)</t>
  </si>
  <si>
    <t>г. Мичуринск</t>
  </si>
  <si>
    <t>sbi23520/edu680134/5/8qq58</t>
  </si>
  <si>
    <t xml:space="preserve">Сухорукова  </t>
  </si>
  <si>
    <t xml:space="preserve">Василиса </t>
  </si>
  <si>
    <t>Анатольевна</t>
  </si>
  <si>
    <t>Ж</t>
  </si>
  <si>
    <t>Российская Федерация</t>
  </si>
  <si>
    <t>муниципальное бюджетное общеобразовптельное учреждение "Средняя общеобразовательная школа №7"</t>
  </si>
  <si>
    <t>Участник</t>
  </si>
  <si>
    <t>Лакутина Тамара Владимировна</t>
  </si>
  <si>
    <t>sbi23520/edu680134/5/827rg</t>
  </si>
  <si>
    <t xml:space="preserve"> Иванова </t>
  </si>
  <si>
    <t xml:space="preserve">Дарья </t>
  </si>
  <si>
    <t>Олеговна</t>
  </si>
  <si>
    <t>Муниципальное бюджетное общеобразовптельное учреждение "Средняя общеобразовательная школа №7"</t>
  </si>
  <si>
    <t>sbi23620/edu680134/6/g6zzg</t>
  </si>
  <si>
    <t xml:space="preserve">Сычева </t>
  </si>
  <si>
    <t xml:space="preserve">Виктория </t>
  </si>
  <si>
    <t>Александровна</t>
  </si>
  <si>
    <t>Победитель</t>
  </si>
  <si>
    <t>Ковалева Галина Евгеньевна</t>
  </si>
  <si>
    <t>sbi23620/edu680134/6/8q958</t>
  </si>
  <si>
    <t xml:space="preserve">Невзорова  </t>
  </si>
  <si>
    <t xml:space="preserve">Анна </t>
  </si>
  <si>
    <t>sbi23620/edu680134/6/gv538</t>
  </si>
  <si>
    <t xml:space="preserve">Сенников </t>
  </si>
  <si>
    <t xml:space="preserve">Александр </t>
  </si>
  <si>
    <t>Александрович</t>
  </si>
  <si>
    <t>М</t>
  </si>
  <si>
    <t>sbi23620/edu680134/6/89zqg</t>
  </si>
  <si>
    <t xml:space="preserve">Матовникова </t>
  </si>
  <si>
    <t xml:space="preserve">Милана </t>
  </si>
  <si>
    <t>sbi23620/edu680134/6/825vg</t>
  </si>
  <si>
    <t xml:space="preserve"> Антипова </t>
  </si>
  <si>
    <t xml:space="preserve">Мария </t>
  </si>
  <si>
    <t>Станиславовна</t>
  </si>
  <si>
    <t>sbi23620/edu680134/6/gr568</t>
  </si>
  <si>
    <t xml:space="preserve"> Козлова </t>
  </si>
  <si>
    <t xml:space="preserve">Софья </t>
  </si>
  <si>
    <t>Юрьевна</t>
  </si>
  <si>
    <t>sbi23620/edu680134/6/84238</t>
  </si>
  <si>
    <t xml:space="preserve">Коротеев </t>
  </si>
  <si>
    <t xml:space="preserve">Данила </t>
  </si>
  <si>
    <t>Алексеевич</t>
  </si>
  <si>
    <t>sbi23620/edu680134/6/825rg</t>
  </si>
  <si>
    <t xml:space="preserve">Минаков  </t>
  </si>
  <si>
    <t>Сергей</t>
  </si>
  <si>
    <t>Сергеевич</t>
  </si>
  <si>
    <t>sbi23620/edu680134/6/g75qg</t>
  </si>
  <si>
    <t xml:space="preserve">Рябов  </t>
  </si>
  <si>
    <t xml:space="preserve">Артемий </t>
  </si>
  <si>
    <t>sbi23720/edu680134/7/gw5rg</t>
  </si>
  <si>
    <t xml:space="preserve">Деянова </t>
  </si>
  <si>
    <t xml:space="preserve">Елена </t>
  </si>
  <si>
    <t>Дмитриевна</t>
  </si>
  <si>
    <t>sbi23720/edu680134/7/g5rq8</t>
  </si>
  <si>
    <t>Тэугяс</t>
  </si>
  <si>
    <t xml:space="preserve"> Анна </t>
  </si>
  <si>
    <t>sbi23720/edu680134/7/gzqq8</t>
  </si>
  <si>
    <t xml:space="preserve">Швырев </t>
  </si>
  <si>
    <t xml:space="preserve">Михаил </t>
  </si>
  <si>
    <t>Николаевич</t>
  </si>
  <si>
    <t>sbi23720/edu680134/7/g63z8</t>
  </si>
  <si>
    <t xml:space="preserve">Повалишев </t>
  </si>
  <si>
    <t xml:space="preserve">Артем </t>
  </si>
  <si>
    <t>sbi23820/edu680134/8/gw6v8</t>
  </si>
  <si>
    <t xml:space="preserve">Помелов </t>
  </si>
  <si>
    <t xml:space="preserve">Даниил </t>
  </si>
  <si>
    <t>Владиславович</t>
  </si>
  <si>
    <t>sbi23820/edu680134/8/gvzwg</t>
  </si>
  <si>
    <t xml:space="preserve">Маркова </t>
  </si>
  <si>
    <t xml:space="preserve">Александра </t>
  </si>
  <si>
    <t>Руслановна</t>
  </si>
  <si>
    <t>sbi23820/edu680134/8/8q568</t>
  </si>
  <si>
    <t xml:space="preserve">Кулькова </t>
  </si>
  <si>
    <t xml:space="preserve">Снежана </t>
  </si>
  <si>
    <t>Алексеевна</t>
  </si>
  <si>
    <t>sbi23820/edu680134/8/gz6wg</t>
  </si>
  <si>
    <t xml:space="preserve">Филь </t>
  </si>
  <si>
    <t>Елизавета</t>
  </si>
  <si>
    <t xml:space="preserve"> Дмитриевна</t>
  </si>
  <si>
    <t>sbi23920/edu680134/9/824rv</t>
  </si>
  <si>
    <t xml:space="preserve">Клычникова </t>
  </si>
  <si>
    <t xml:space="preserve">Ангелина </t>
  </si>
  <si>
    <t xml:space="preserve">Станиславовна </t>
  </si>
  <si>
    <t>sbi23920/edu680134/9/g7wv9</t>
  </si>
  <si>
    <t xml:space="preserve">Пахомова </t>
  </si>
  <si>
    <t>sbi23920/edu680134/9/gwqvv</t>
  </si>
  <si>
    <t xml:space="preserve">Скоркин </t>
  </si>
  <si>
    <t xml:space="preserve">Илья </t>
  </si>
  <si>
    <t xml:space="preserve">Алексеевич </t>
  </si>
  <si>
    <t>sbi23920/edu680134/9/84qv7</t>
  </si>
  <si>
    <t xml:space="preserve">Захаров </t>
  </si>
  <si>
    <t xml:space="preserve">Иван </t>
  </si>
  <si>
    <t>sbi23920/edu680134/9/89qrv</t>
  </si>
  <si>
    <t xml:space="preserve">Исаева </t>
  </si>
  <si>
    <t xml:space="preserve">Ксения </t>
  </si>
  <si>
    <t xml:space="preserve">Сергеевна </t>
  </si>
  <si>
    <t>sbi23920/edu680134/9/gvwvw</t>
  </si>
  <si>
    <t xml:space="preserve">Сафонова </t>
  </si>
  <si>
    <t xml:space="preserve">Полина </t>
  </si>
  <si>
    <t>Николаевна</t>
  </si>
  <si>
    <t>sbi23920/edu680134/9/g6vvg</t>
  </si>
  <si>
    <t xml:space="preserve">Сухорукова </t>
  </si>
  <si>
    <t xml:space="preserve">Анастасия </t>
  </si>
  <si>
    <t>Игоревна</t>
  </si>
  <si>
    <t>sbi23920/edu680134/9/gz4wg</t>
  </si>
  <si>
    <t xml:space="preserve">Шибин </t>
  </si>
  <si>
    <t xml:space="preserve">Кирилл </t>
  </si>
  <si>
    <t xml:space="preserve">Андреевич </t>
  </si>
  <si>
    <t>sbi23920/edu680134/9/8qq46</t>
  </si>
  <si>
    <t xml:space="preserve">Озманян </t>
  </si>
  <si>
    <t xml:space="preserve">Максим </t>
  </si>
  <si>
    <t>Торнович</t>
  </si>
  <si>
    <t>sbi231020/edu680134/10/892qg</t>
  </si>
  <si>
    <t xml:space="preserve">Кочетыгов </t>
  </si>
  <si>
    <t xml:space="preserve">Андрей </t>
  </si>
  <si>
    <t>sbi231020/edu680134/10/82vr8</t>
  </si>
  <si>
    <t xml:space="preserve">Куликов </t>
  </si>
  <si>
    <t xml:space="preserve">Егор </t>
  </si>
  <si>
    <t>Дмитриевич</t>
  </si>
  <si>
    <t>sbi231020/edu680134/10/gv23g</t>
  </si>
  <si>
    <t xml:space="preserve">Топильский </t>
  </si>
  <si>
    <t xml:space="preserve">Никита </t>
  </si>
  <si>
    <t>Игоревич</t>
  </si>
  <si>
    <t>sbi231020/edu680134/10/8q65g</t>
  </si>
  <si>
    <t xml:space="preserve">Махмутов </t>
  </si>
  <si>
    <t xml:space="preserve">Мажит </t>
  </si>
  <si>
    <t>Сабриевич</t>
  </si>
  <si>
    <t>sbi231020/edu680134/10/8453g</t>
  </si>
  <si>
    <t xml:space="preserve">Козлов </t>
  </si>
  <si>
    <t xml:space="preserve">Матвей </t>
  </si>
  <si>
    <t>Викторович</t>
  </si>
  <si>
    <t>sbi231020/edu680134/10/g7zq8</t>
  </si>
  <si>
    <t xml:space="preserve">Михайлов </t>
  </si>
  <si>
    <t xml:space="preserve">Денисович </t>
  </si>
  <si>
    <r>
      <rPr>
        <sz val="18"/>
        <color indexed="8"/>
        <rFont val="Times New Roman"/>
        <family val="1"/>
      </rPr>
      <t xml:space="preserve">   Председатель жюри: Лакутина Тамара Владимировна </t>
    </r>
    <r>
      <rPr>
        <i/>
        <sz val="18"/>
        <color indexed="8"/>
        <rFont val="Times New Roman"/>
        <family val="1"/>
      </rPr>
      <t>_____________________</t>
    </r>
  </si>
  <si>
    <r>
      <rPr>
        <sz val="18"/>
        <color indexed="8"/>
        <rFont val="Times New Roman"/>
        <family val="1"/>
      </rPr>
      <t xml:space="preserve">    Секретарь жюри: Ковалева Галина Евгеньевна </t>
    </r>
    <r>
      <rPr>
        <i/>
        <sz val="18"/>
        <color indexed="8"/>
        <rFont val="Times New Roman"/>
        <family val="1"/>
      </rPr>
      <t>______________________</t>
    </r>
  </si>
  <si>
    <t xml:space="preserve">  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</si>
</sst>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0.0%"/>
  </numFmts>
  <fonts count="12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8"/>
      <name val="Times New Roman"/>
      <family val="1"/>
    </font>
    <font>
      <b/>
      <sz val="18"/>
      <name val="Times New Roman"/>
      <family val="1"/>
    </font>
    <font>
      <sz val="18"/>
      <color indexed="8"/>
      <name val="Times New Roman"/>
      <family val="1"/>
    </font>
    <font>
      <sz val="18"/>
      <color indexed="60"/>
      <name val="Times New Roman"/>
      <family val="1"/>
    </font>
    <font>
      <sz val="18"/>
      <name val="Times New Roman"/>
      <family val="1"/>
    </font>
    <font>
      <b/>
      <sz val="18"/>
      <color indexed="60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i/>
      <sz val="18"/>
      <color indexed="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5">
    <xf numFmtId="164" fontId="0" fillId="0" borderId="0" xfId="0" applyAlignment="1">
      <alignment/>
    </xf>
    <xf numFmtId="164" fontId="2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0" borderId="0" xfId="0" applyFont="1" applyBorder="1" applyAlignment="1">
      <alignment horizontal="left"/>
    </xf>
    <xf numFmtId="164" fontId="4" fillId="0" borderId="0" xfId="0" applyFont="1" applyAlignment="1">
      <alignment horizontal="left"/>
    </xf>
    <xf numFmtId="164" fontId="4" fillId="0" borderId="0" xfId="0" applyFont="1" applyBorder="1" applyAlignment="1">
      <alignment horizontal="left" wrapText="1"/>
    </xf>
    <xf numFmtId="164" fontId="2" fillId="0" borderId="0" xfId="0" applyFont="1" applyBorder="1" applyAlignment="1">
      <alignment horizontal="left"/>
    </xf>
    <xf numFmtId="164" fontId="2" fillId="0" borderId="0" xfId="0" applyFont="1" applyAlignment="1">
      <alignment horizontal="left"/>
    </xf>
    <xf numFmtId="164" fontId="4" fillId="2" borderId="0" xfId="0" applyFont="1" applyFill="1" applyBorder="1" applyAlignment="1">
      <alignment horizontal="left"/>
    </xf>
    <xf numFmtId="164" fontId="2" fillId="0" borderId="0" xfId="0" applyFont="1" applyBorder="1" applyAlignment="1">
      <alignment horizontal="center" vertical="center" wrapText="1"/>
    </xf>
    <xf numFmtId="164" fontId="4" fillId="0" borderId="0" xfId="0" applyFont="1" applyBorder="1" applyAlignment="1">
      <alignment horizontal="center" vertical="center" wrapText="1"/>
    </xf>
    <xf numFmtId="164" fontId="8" fillId="0" borderId="1" xfId="0" applyFont="1" applyBorder="1" applyAlignment="1">
      <alignment horizontal="center" vertical="center" wrapText="1"/>
    </xf>
    <xf numFmtId="164" fontId="8" fillId="0" borderId="1" xfId="0" applyFont="1" applyBorder="1" applyAlignment="1">
      <alignment horizontal="left" vertical="center" wrapText="1" indent="1"/>
    </xf>
    <xf numFmtId="164" fontId="9" fillId="0" borderId="2" xfId="0" applyFont="1" applyBorder="1" applyAlignment="1">
      <alignment horizontal="center" vertical="center" wrapText="1"/>
    </xf>
    <xf numFmtId="165" fontId="9" fillId="0" borderId="2" xfId="0" applyNumberFormat="1" applyFont="1" applyBorder="1" applyAlignment="1">
      <alignment horizontal="center" vertical="center" wrapText="1"/>
    </xf>
    <xf numFmtId="166" fontId="9" fillId="0" borderId="2" xfId="0" applyNumberFormat="1" applyFont="1" applyBorder="1" applyAlignment="1">
      <alignment horizontal="center" vertical="center" wrapText="1"/>
    </xf>
    <xf numFmtId="164" fontId="9" fillId="3" borderId="2" xfId="0" applyNumberFormat="1" applyFont="1" applyFill="1" applyBorder="1" applyAlignment="1">
      <alignment horizontal="center" vertical="center" wrapText="1"/>
    </xf>
    <xf numFmtId="164" fontId="9" fillId="4" borderId="2" xfId="0" applyFont="1" applyFill="1" applyBorder="1" applyAlignment="1">
      <alignment horizontal="center" vertical="center" wrapText="1"/>
    </xf>
    <xf numFmtId="167" fontId="9" fillId="3" borderId="2" xfId="0" applyNumberFormat="1" applyFont="1" applyFill="1" applyBorder="1" applyAlignment="1">
      <alignment horizontal="center" vertical="center" wrapText="1"/>
    </xf>
    <xf numFmtId="164" fontId="9" fillId="2" borderId="2" xfId="0" applyFont="1" applyFill="1" applyBorder="1" applyAlignment="1">
      <alignment horizontal="center" vertical="center" wrapText="1"/>
    </xf>
    <xf numFmtId="164" fontId="9" fillId="5" borderId="2" xfId="0" applyFont="1" applyFill="1" applyBorder="1" applyAlignment="1">
      <alignment horizontal="center" vertical="center" wrapText="1"/>
    </xf>
    <xf numFmtId="165" fontId="9" fillId="0" borderId="3" xfId="0" applyNumberFormat="1" applyFont="1" applyBorder="1" applyAlignment="1">
      <alignment horizontal="center" vertical="center" wrapText="1"/>
    </xf>
    <xf numFmtId="164" fontId="9" fillId="0" borderId="3" xfId="0" applyFont="1" applyBorder="1" applyAlignment="1">
      <alignment horizontal="center" vertical="center" wrapText="1"/>
    </xf>
    <xf numFmtId="164" fontId="9" fillId="0" borderId="4" xfId="0" applyFont="1" applyBorder="1" applyAlignment="1">
      <alignment horizontal="center" vertical="center" wrapText="1"/>
    </xf>
    <xf numFmtId="164" fontId="9" fillId="0" borderId="2" xfId="0" applyFont="1" applyBorder="1" applyAlignment="1">
      <alignment wrapText="1"/>
    </xf>
    <xf numFmtId="164" fontId="10" fillId="0" borderId="5" xfId="0" applyFont="1" applyBorder="1" applyAlignment="1">
      <alignment horizontal="center" vertical="center" wrapText="1"/>
    </xf>
    <xf numFmtId="164" fontId="10" fillId="0" borderId="2" xfId="0" applyFont="1" applyBorder="1" applyAlignment="1">
      <alignment horizontal="center" vertical="center" wrapText="1"/>
    </xf>
    <xf numFmtId="164" fontId="9" fillId="0" borderId="5" xfId="0" applyFont="1" applyBorder="1" applyAlignment="1">
      <alignment horizontal="center" vertical="center" wrapText="1"/>
    </xf>
    <xf numFmtId="164" fontId="9" fillId="0" borderId="2" xfId="0" applyFont="1" applyFill="1" applyBorder="1" applyAlignment="1">
      <alignment horizontal="center" vertical="center" wrapText="1"/>
    </xf>
    <xf numFmtId="164" fontId="9" fillId="0" borderId="2" xfId="0" applyFont="1" applyBorder="1" applyAlignment="1">
      <alignment horizontal="left" vertical="center" wrapText="1"/>
    </xf>
    <xf numFmtId="164" fontId="9" fillId="0" borderId="3" xfId="0" applyFont="1" applyBorder="1" applyAlignment="1">
      <alignment horizontal="left" vertical="center" wrapText="1"/>
    </xf>
    <xf numFmtId="164" fontId="10" fillId="0" borderId="6" xfId="0" applyFont="1" applyBorder="1" applyAlignment="1">
      <alignment horizontal="center" vertical="center" wrapText="1"/>
    </xf>
    <xf numFmtId="164" fontId="10" fillId="0" borderId="7" xfId="0" applyFont="1" applyBorder="1" applyAlignment="1">
      <alignment horizontal="center" vertical="center" wrapText="1"/>
    </xf>
    <xf numFmtId="164" fontId="9" fillId="0" borderId="8" xfId="0" applyFont="1" applyBorder="1" applyAlignment="1">
      <alignment horizontal="center" vertical="center" wrapText="1"/>
    </xf>
    <xf numFmtId="164" fontId="10" fillId="0" borderId="3" xfId="0" applyFont="1" applyBorder="1" applyAlignment="1">
      <alignment horizontal="center" vertical="center" wrapText="1"/>
    </xf>
    <xf numFmtId="166" fontId="9" fillId="0" borderId="3" xfId="0" applyNumberFormat="1" applyFont="1" applyBorder="1" applyAlignment="1">
      <alignment horizontal="center" vertical="center" wrapText="1"/>
    </xf>
    <xf numFmtId="164" fontId="9" fillId="3" borderId="3" xfId="0" applyNumberFormat="1" applyFont="1" applyFill="1" applyBorder="1" applyAlignment="1">
      <alignment horizontal="center" vertical="center" wrapText="1"/>
    </xf>
    <xf numFmtId="164" fontId="9" fillId="4" borderId="3" xfId="0" applyFont="1" applyFill="1" applyBorder="1" applyAlignment="1">
      <alignment horizontal="center" vertical="center" wrapText="1"/>
    </xf>
    <xf numFmtId="167" fontId="9" fillId="3" borderId="3" xfId="0" applyNumberFormat="1" applyFont="1" applyFill="1" applyBorder="1" applyAlignment="1">
      <alignment horizontal="center" vertical="center" wrapText="1"/>
    </xf>
    <xf numFmtId="164" fontId="9" fillId="2" borderId="3" xfId="0" applyFont="1" applyFill="1" applyBorder="1" applyAlignment="1">
      <alignment horizontal="center" vertical="center" wrapText="1"/>
    </xf>
    <xf numFmtId="164" fontId="9" fillId="5" borderId="3" xfId="0" applyFont="1" applyFill="1" applyBorder="1" applyAlignment="1">
      <alignment horizontal="center" vertical="center" wrapText="1"/>
    </xf>
    <xf numFmtId="164" fontId="4" fillId="0" borderId="9" xfId="0" applyFont="1" applyBorder="1" applyAlignment="1">
      <alignment/>
    </xf>
    <xf numFmtId="164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4FAA1"/>
      <rgbColor rgb="0099CCFF"/>
      <rgbColor rgb="00FF99CC"/>
      <rgbColor rgb="00CC99FF"/>
      <rgbColor rgb="00FFD8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7"/>
  <sheetViews>
    <sheetView tabSelected="1" view="pageBreakPreview" zoomScale="70" zoomScaleNormal="73" zoomScaleSheetLayoutView="70" workbookViewId="0" topLeftCell="A19">
      <selection activeCell="A75" sqref="A75"/>
    </sheetView>
  </sheetViews>
  <sheetFormatPr defaultColWidth="9.140625" defaultRowHeight="15"/>
  <cols>
    <col min="2" max="2" width="19.421875" style="0" customWidth="1"/>
    <col min="3" max="3" width="20.140625" style="0" customWidth="1"/>
    <col min="4" max="4" width="20.7109375" style="0" customWidth="1"/>
    <col min="5" max="5" width="18.7109375" style="0" customWidth="1"/>
    <col min="6" max="6" width="22.57421875" style="0" customWidth="1"/>
    <col min="8" max="8" width="15.28125" style="0" customWidth="1"/>
    <col min="9" max="9" width="17.8515625" style="0" customWidth="1"/>
    <col min="10" max="10" width="53.8515625" style="0" customWidth="1"/>
    <col min="11" max="11" width="8.57421875" style="0" customWidth="1"/>
    <col min="12" max="12" width="12.28125" style="0" customWidth="1"/>
    <col min="13" max="15" width="13.57421875" style="0" customWidth="1"/>
    <col min="16" max="16" width="15.28125" style="0" customWidth="1"/>
    <col min="17" max="17" width="19.00390625" style="0" customWidth="1"/>
    <col min="18" max="18" width="20.140625" style="0" customWidth="1"/>
  </cols>
  <sheetData>
    <row r="1" spans="1:18" ht="23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22.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22.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22.5">
      <c r="A4" s="2"/>
      <c r="B4" s="3"/>
      <c r="C4" s="3"/>
      <c r="D4" s="3"/>
      <c r="E4" s="3"/>
      <c r="F4" s="3"/>
      <c r="G4" s="3"/>
      <c r="H4" s="3"/>
      <c r="I4" s="3"/>
      <c r="J4" s="3"/>
      <c r="K4" s="4" t="s">
        <v>3</v>
      </c>
      <c r="L4" s="4"/>
      <c r="M4" s="4"/>
      <c r="N4" s="4"/>
      <c r="O4" s="4"/>
      <c r="P4" s="3"/>
      <c r="Q4" s="3"/>
      <c r="R4" s="3"/>
    </row>
    <row r="5" spans="1:18" ht="23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</row>
    <row r="6" spans="1:18" ht="23.25">
      <c r="A6" s="5" t="s">
        <v>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3.25">
      <c r="A7" s="5" t="s">
        <v>5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</row>
    <row r="8" spans="1:18" ht="23.25">
      <c r="A8" s="5" t="s">
        <v>6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</row>
    <row r="9" spans="1:18" ht="23.25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23.25">
      <c r="A10" s="5" t="s">
        <v>7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</row>
    <row r="11" spans="1:18" ht="23.2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  <row r="12" spans="1:18" ht="23.25" customHeight="1">
      <c r="A12" s="7" t="s">
        <v>8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</row>
    <row r="13" spans="1:18" ht="23.25">
      <c r="A13" s="5" t="s">
        <v>9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6"/>
    </row>
    <row r="14" spans="1:18" ht="23.25">
      <c r="A14" s="5" t="s">
        <v>10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6"/>
    </row>
    <row r="15" spans="1:18" ht="23.2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</row>
    <row r="16" spans="1:18" ht="22.5">
      <c r="A16" s="8" t="s">
        <v>11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</row>
    <row r="17" spans="1:18" ht="23.25">
      <c r="A17" s="5" t="s">
        <v>12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</row>
    <row r="18" spans="1:18" ht="23.25">
      <c r="A18" s="5" t="s">
        <v>13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</row>
    <row r="19" spans="1:18" ht="23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</row>
    <row r="20" spans="1:18" ht="22.5">
      <c r="A20" s="8" t="s">
        <v>14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</row>
    <row r="21" spans="1:18" ht="23.25">
      <c r="A21" s="5" t="s">
        <v>15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</row>
    <row r="22" spans="1:18" ht="23.2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</row>
    <row r="23" s="5" customFormat="1" ht="23.25">
      <c r="A23" s="5" t="s">
        <v>16</v>
      </c>
    </row>
    <row r="24" s="5" customFormat="1" ht="23.25">
      <c r="A24" s="5" t="s">
        <v>17</v>
      </c>
    </row>
    <row r="25" s="5" customFormat="1" ht="23.25">
      <c r="A25" s="5" t="s">
        <v>18</v>
      </c>
    </row>
    <row r="26" spans="1:18" ht="23.2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</row>
    <row r="27" s="5" customFormat="1" ht="23.25">
      <c r="A27" s="5" t="s">
        <v>19</v>
      </c>
    </row>
    <row r="28" s="5" customFormat="1" ht="23.25"/>
    <row r="29" spans="1:18" ht="23.2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</row>
    <row r="30" spans="1:18" ht="23.25">
      <c r="A30" s="8" t="s">
        <v>20</v>
      </c>
      <c r="B30" s="8"/>
      <c r="C30" s="8"/>
      <c r="D30" s="8"/>
      <c r="E30" s="8"/>
      <c r="F30" s="8"/>
      <c r="G30" s="8"/>
      <c r="H30" s="8"/>
      <c r="I30" s="8"/>
      <c r="J30" s="8"/>
      <c r="K30" s="9"/>
      <c r="L30" s="9"/>
      <c r="M30" s="9"/>
      <c r="N30" s="9"/>
      <c r="O30" s="9"/>
      <c r="P30" s="9"/>
      <c r="Q30" s="9"/>
      <c r="R30" s="9"/>
    </row>
    <row r="31" spans="1:18" ht="22.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</row>
    <row r="32" spans="1:18" ht="22.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</row>
    <row r="33" spans="1:18" ht="22.5">
      <c r="A33" s="8" t="s">
        <v>21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</row>
    <row r="34" spans="1:18" ht="23.25">
      <c r="A34" s="10" t="s">
        <v>22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</row>
    <row r="35" spans="1:18" ht="22.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</row>
    <row r="36" spans="1:18" ht="22.5" customHeight="1">
      <c r="A36" s="11" t="s">
        <v>23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</row>
    <row r="37" spans="1:18" ht="23.25" customHeight="1">
      <c r="A37" s="12" t="s">
        <v>24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</row>
    <row r="39" spans="1:18" ht="96" customHeight="1">
      <c r="A39" s="13" t="s">
        <v>25</v>
      </c>
      <c r="B39" s="14" t="s">
        <v>26</v>
      </c>
      <c r="C39" s="13" t="s">
        <v>27</v>
      </c>
      <c r="D39" s="13" t="s">
        <v>28</v>
      </c>
      <c r="E39" s="13" t="s">
        <v>29</v>
      </c>
      <c r="F39" s="13" t="s">
        <v>30</v>
      </c>
      <c r="G39" s="13" t="s">
        <v>31</v>
      </c>
      <c r="H39" s="13" t="s">
        <v>32</v>
      </c>
      <c r="I39" s="13" t="s">
        <v>33</v>
      </c>
      <c r="J39" s="13" t="s">
        <v>34</v>
      </c>
      <c r="K39" s="13" t="s">
        <v>35</v>
      </c>
      <c r="L39" s="13" t="s">
        <v>36</v>
      </c>
      <c r="M39" s="13" t="s">
        <v>37</v>
      </c>
      <c r="N39" s="13" t="s">
        <v>38</v>
      </c>
      <c r="O39" s="13" t="s">
        <v>39</v>
      </c>
      <c r="P39" s="13" t="s">
        <v>40</v>
      </c>
      <c r="Q39" s="13" t="s">
        <v>41</v>
      </c>
      <c r="R39" s="13" t="s">
        <v>42</v>
      </c>
    </row>
    <row r="40" spans="1:18" ht="56.25">
      <c r="A40" s="15">
        <v>1</v>
      </c>
      <c r="B40" s="15" t="s">
        <v>43</v>
      </c>
      <c r="C40" s="16" t="s">
        <v>44</v>
      </c>
      <c r="D40" s="15" t="s">
        <v>45</v>
      </c>
      <c r="E40" s="15" t="s">
        <v>46</v>
      </c>
      <c r="F40" s="15" t="s">
        <v>47</v>
      </c>
      <c r="G40" s="15" t="s">
        <v>48</v>
      </c>
      <c r="H40" s="17">
        <v>41232</v>
      </c>
      <c r="I40" s="15" t="s">
        <v>49</v>
      </c>
      <c r="J40" s="15" t="s">
        <v>50</v>
      </c>
      <c r="K40" s="15">
        <v>5</v>
      </c>
      <c r="L40" s="18">
        <v>10.8</v>
      </c>
      <c r="M40" s="19">
        <v>25</v>
      </c>
      <c r="N40" s="20">
        <f aca="true" t="shared" si="0" ref="N40:N73">L40/M40</f>
        <v>0.43200000000000005</v>
      </c>
      <c r="O40" s="21"/>
      <c r="P40" s="21">
        <f aca="true" t="shared" si="1" ref="P40:P73">SUM(L40,O40)</f>
        <v>10.8</v>
      </c>
      <c r="Q40" s="22" t="s">
        <v>51</v>
      </c>
      <c r="R40" s="15" t="s">
        <v>52</v>
      </c>
    </row>
    <row r="41" spans="1:18" ht="56.25">
      <c r="A41" s="15">
        <v>2</v>
      </c>
      <c r="B41" s="15" t="s">
        <v>43</v>
      </c>
      <c r="C41" s="23" t="s">
        <v>53</v>
      </c>
      <c r="D41" s="24" t="s">
        <v>54</v>
      </c>
      <c r="E41" s="15" t="s">
        <v>55</v>
      </c>
      <c r="F41" s="15" t="s">
        <v>56</v>
      </c>
      <c r="G41" s="15" t="s">
        <v>48</v>
      </c>
      <c r="H41" s="17">
        <v>41171</v>
      </c>
      <c r="I41" s="15" t="s">
        <v>49</v>
      </c>
      <c r="J41" s="15" t="s">
        <v>57</v>
      </c>
      <c r="K41" s="15">
        <v>5</v>
      </c>
      <c r="L41" s="18">
        <v>8.6</v>
      </c>
      <c r="M41" s="19">
        <v>25</v>
      </c>
      <c r="N41" s="20">
        <f t="shared" si="0"/>
        <v>0.344</v>
      </c>
      <c r="O41" s="21"/>
      <c r="P41" s="21">
        <f t="shared" si="1"/>
        <v>8.6</v>
      </c>
      <c r="Q41" s="22" t="s">
        <v>51</v>
      </c>
      <c r="R41" s="15" t="s">
        <v>52</v>
      </c>
    </row>
    <row r="42" spans="1:18" ht="56.25">
      <c r="A42" s="15">
        <v>3</v>
      </c>
      <c r="B42" s="25" t="s">
        <v>43</v>
      </c>
      <c r="C42" s="26" t="s">
        <v>58</v>
      </c>
      <c r="D42" s="15" t="s">
        <v>59</v>
      </c>
      <c r="E42" s="27" t="s">
        <v>60</v>
      </c>
      <c r="F42" s="28" t="s">
        <v>61</v>
      </c>
      <c r="G42" s="15" t="s">
        <v>48</v>
      </c>
      <c r="H42" s="17">
        <v>40733</v>
      </c>
      <c r="I42" s="15" t="s">
        <v>49</v>
      </c>
      <c r="J42" s="15" t="s">
        <v>57</v>
      </c>
      <c r="K42" s="15">
        <v>6</v>
      </c>
      <c r="L42" s="18">
        <v>12.6</v>
      </c>
      <c r="M42" s="19">
        <v>25</v>
      </c>
      <c r="N42" s="20">
        <f t="shared" si="0"/>
        <v>0.504</v>
      </c>
      <c r="O42" s="21"/>
      <c r="P42" s="21">
        <f t="shared" si="1"/>
        <v>12.6</v>
      </c>
      <c r="Q42" s="22" t="s">
        <v>62</v>
      </c>
      <c r="R42" s="15" t="s">
        <v>63</v>
      </c>
    </row>
    <row r="43" spans="1:18" ht="56.25">
      <c r="A43" s="15">
        <v>4</v>
      </c>
      <c r="B43" s="25" t="s">
        <v>43</v>
      </c>
      <c r="C43" s="26" t="s">
        <v>64</v>
      </c>
      <c r="D43" s="15" t="s">
        <v>65</v>
      </c>
      <c r="E43" s="29" t="s">
        <v>66</v>
      </c>
      <c r="F43" s="15" t="s">
        <v>61</v>
      </c>
      <c r="G43" s="15" t="s">
        <v>48</v>
      </c>
      <c r="H43" s="17">
        <v>40788</v>
      </c>
      <c r="I43" s="15" t="s">
        <v>49</v>
      </c>
      <c r="J43" s="15" t="s">
        <v>57</v>
      </c>
      <c r="K43" s="15">
        <v>6</v>
      </c>
      <c r="L43" s="18">
        <v>12.4</v>
      </c>
      <c r="M43" s="19">
        <v>25</v>
      </c>
      <c r="N43" s="20">
        <f t="shared" si="0"/>
        <v>0.496</v>
      </c>
      <c r="O43" s="21"/>
      <c r="P43" s="21">
        <f t="shared" si="1"/>
        <v>12.4</v>
      </c>
      <c r="Q43" s="22" t="s">
        <v>51</v>
      </c>
      <c r="R43" s="15" t="s">
        <v>63</v>
      </c>
    </row>
    <row r="44" spans="1:18" ht="56.25">
      <c r="A44" s="15">
        <v>5</v>
      </c>
      <c r="B44" s="25" t="s">
        <v>43</v>
      </c>
      <c r="C44" s="26" t="s">
        <v>67</v>
      </c>
      <c r="D44" s="15" t="s">
        <v>68</v>
      </c>
      <c r="E44" s="29" t="s">
        <v>69</v>
      </c>
      <c r="F44" s="15" t="s">
        <v>70</v>
      </c>
      <c r="G44" s="15" t="s">
        <v>71</v>
      </c>
      <c r="H44" s="17">
        <v>40808</v>
      </c>
      <c r="I44" s="15" t="s">
        <v>49</v>
      </c>
      <c r="J44" s="15" t="s">
        <v>57</v>
      </c>
      <c r="K44" s="15">
        <v>6</v>
      </c>
      <c r="L44" s="18">
        <v>11</v>
      </c>
      <c r="M44" s="19">
        <v>25</v>
      </c>
      <c r="N44" s="20">
        <f t="shared" si="0"/>
        <v>0.44</v>
      </c>
      <c r="O44" s="21"/>
      <c r="P44" s="21">
        <f t="shared" si="1"/>
        <v>11</v>
      </c>
      <c r="Q44" s="22" t="s">
        <v>51</v>
      </c>
      <c r="R44" s="15" t="s">
        <v>52</v>
      </c>
    </row>
    <row r="45" spans="1:18" ht="56.25">
      <c r="A45" s="15">
        <v>6</v>
      </c>
      <c r="B45" s="25" t="s">
        <v>43</v>
      </c>
      <c r="C45" s="26" t="s">
        <v>72</v>
      </c>
      <c r="D45" s="15" t="s">
        <v>73</v>
      </c>
      <c r="E45" s="29" t="s">
        <v>74</v>
      </c>
      <c r="F45" s="15" t="s">
        <v>61</v>
      </c>
      <c r="G45" s="15" t="s">
        <v>48</v>
      </c>
      <c r="H45" s="17">
        <v>40908</v>
      </c>
      <c r="I45" s="15" t="s">
        <v>49</v>
      </c>
      <c r="J45" s="15" t="s">
        <v>57</v>
      </c>
      <c r="K45" s="15">
        <v>6</v>
      </c>
      <c r="L45" s="18">
        <v>9.4</v>
      </c>
      <c r="M45" s="19">
        <v>25</v>
      </c>
      <c r="N45" s="20">
        <f t="shared" si="0"/>
        <v>0.376</v>
      </c>
      <c r="O45" s="21"/>
      <c r="P45" s="21">
        <f t="shared" si="1"/>
        <v>9.4</v>
      </c>
      <c r="Q45" s="22" t="s">
        <v>51</v>
      </c>
      <c r="R45" s="15" t="s">
        <v>52</v>
      </c>
    </row>
    <row r="46" spans="1:18" ht="56.25">
      <c r="A46" s="15">
        <v>7</v>
      </c>
      <c r="B46" s="25" t="s">
        <v>43</v>
      </c>
      <c r="C46" s="26" t="s">
        <v>75</v>
      </c>
      <c r="D46" s="15" t="s">
        <v>76</v>
      </c>
      <c r="E46" s="29" t="s">
        <v>77</v>
      </c>
      <c r="F46" s="15" t="s">
        <v>78</v>
      </c>
      <c r="G46" s="15" t="s">
        <v>48</v>
      </c>
      <c r="H46" s="17">
        <v>40750</v>
      </c>
      <c r="I46" s="15" t="s">
        <v>49</v>
      </c>
      <c r="J46" s="15" t="s">
        <v>57</v>
      </c>
      <c r="K46" s="15">
        <v>6</v>
      </c>
      <c r="L46" s="18">
        <v>8.4</v>
      </c>
      <c r="M46" s="19">
        <v>25</v>
      </c>
      <c r="N46" s="20">
        <f t="shared" si="0"/>
        <v>0.336</v>
      </c>
      <c r="O46" s="21"/>
      <c r="P46" s="21">
        <f t="shared" si="1"/>
        <v>8.4</v>
      </c>
      <c r="Q46" s="22" t="s">
        <v>51</v>
      </c>
      <c r="R46" s="15" t="s">
        <v>63</v>
      </c>
    </row>
    <row r="47" spans="1:18" ht="56.25">
      <c r="A47" s="15">
        <v>8</v>
      </c>
      <c r="B47" s="25" t="s">
        <v>43</v>
      </c>
      <c r="C47" s="26" t="s">
        <v>79</v>
      </c>
      <c r="D47" s="15" t="s">
        <v>80</v>
      </c>
      <c r="E47" s="29" t="s">
        <v>81</v>
      </c>
      <c r="F47" s="15" t="s">
        <v>82</v>
      </c>
      <c r="G47" s="15" t="s">
        <v>48</v>
      </c>
      <c r="H47" s="17">
        <v>40953</v>
      </c>
      <c r="I47" s="15" t="s">
        <v>49</v>
      </c>
      <c r="J47" s="15" t="s">
        <v>50</v>
      </c>
      <c r="K47" s="15">
        <v>6</v>
      </c>
      <c r="L47" s="18">
        <v>8.2</v>
      </c>
      <c r="M47" s="19">
        <v>25</v>
      </c>
      <c r="N47" s="20">
        <f t="shared" si="0"/>
        <v>0.32799999999999996</v>
      </c>
      <c r="O47" s="21"/>
      <c r="P47" s="21">
        <f t="shared" si="1"/>
        <v>8.2</v>
      </c>
      <c r="Q47" s="22" t="s">
        <v>51</v>
      </c>
      <c r="R47" s="15" t="s">
        <v>52</v>
      </c>
    </row>
    <row r="48" spans="1:18" ht="56.25">
      <c r="A48" s="15">
        <v>9</v>
      </c>
      <c r="B48" s="25" t="s">
        <v>43</v>
      </c>
      <c r="C48" s="26" t="s">
        <v>83</v>
      </c>
      <c r="D48" s="15" t="s">
        <v>84</v>
      </c>
      <c r="E48" s="29" t="s">
        <v>85</v>
      </c>
      <c r="F48" s="15" t="s">
        <v>86</v>
      </c>
      <c r="G48" s="15" t="s">
        <v>71</v>
      </c>
      <c r="H48" s="17">
        <v>40798</v>
      </c>
      <c r="I48" s="15" t="s">
        <v>49</v>
      </c>
      <c r="J48" s="15" t="s">
        <v>57</v>
      </c>
      <c r="K48" s="15">
        <v>6</v>
      </c>
      <c r="L48" s="18">
        <v>7</v>
      </c>
      <c r="M48" s="19">
        <v>25</v>
      </c>
      <c r="N48" s="20">
        <f t="shared" si="0"/>
        <v>0.28</v>
      </c>
      <c r="O48" s="21"/>
      <c r="P48" s="21">
        <f t="shared" si="1"/>
        <v>7</v>
      </c>
      <c r="Q48" s="22" t="s">
        <v>51</v>
      </c>
      <c r="R48" s="15" t="s">
        <v>52</v>
      </c>
    </row>
    <row r="49" spans="1:18" ht="56.25">
      <c r="A49" s="15">
        <v>10</v>
      </c>
      <c r="B49" s="25" t="s">
        <v>43</v>
      </c>
      <c r="C49" s="26" t="s">
        <v>87</v>
      </c>
      <c r="D49" s="15" t="s">
        <v>88</v>
      </c>
      <c r="E49" s="29" t="s">
        <v>89</v>
      </c>
      <c r="F49" s="30" t="s">
        <v>90</v>
      </c>
      <c r="G49" s="15" t="s">
        <v>71</v>
      </c>
      <c r="H49" s="17">
        <v>40593</v>
      </c>
      <c r="I49" s="15" t="s">
        <v>49</v>
      </c>
      <c r="J49" s="15" t="s">
        <v>57</v>
      </c>
      <c r="K49" s="15">
        <v>6</v>
      </c>
      <c r="L49" s="18">
        <v>6.2</v>
      </c>
      <c r="M49" s="19">
        <v>25</v>
      </c>
      <c r="N49" s="20">
        <f t="shared" si="0"/>
        <v>0.248</v>
      </c>
      <c r="O49" s="21"/>
      <c r="P49" s="21">
        <f t="shared" si="1"/>
        <v>6.2</v>
      </c>
      <c r="Q49" s="22" t="s">
        <v>51</v>
      </c>
      <c r="R49" s="15" t="s">
        <v>63</v>
      </c>
    </row>
    <row r="50" spans="1:18" ht="56.25">
      <c r="A50" s="15">
        <v>11</v>
      </c>
      <c r="B50" s="25" t="s">
        <v>43</v>
      </c>
      <c r="C50" s="26" t="s">
        <v>91</v>
      </c>
      <c r="D50" s="15" t="s">
        <v>92</v>
      </c>
      <c r="E50" s="29" t="s">
        <v>93</v>
      </c>
      <c r="F50" s="15" t="s">
        <v>90</v>
      </c>
      <c r="G50" s="15" t="s">
        <v>71</v>
      </c>
      <c r="H50" s="17">
        <v>40840</v>
      </c>
      <c r="I50" s="15" t="s">
        <v>49</v>
      </c>
      <c r="J50" s="15" t="s">
        <v>57</v>
      </c>
      <c r="K50" s="15">
        <v>6</v>
      </c>
      <c r="L50" s="18">
        <v>5.4</v>
      </c>
      <c r="M50" s="19">
        <v>25</v>
      </c>
      <c r="N50" s="20">
        <f t="shared" si="0"/>
        <v>0.21600000000000003</v>
      </c>
      <c r="O50" s="21"/>
      <c r="P50" s="21">
        <f t="shared" si="1"/>
        <v>5.4</v>
      </c>
      <c r="Q50" s="22" t="s">
        <v>51</v>
      </c>
      <c r="R50" s="15" t="s">
        <v>63</v>
      </c>
    </row>
    <row r="51" spans="1:18" ht="56.25">
      <c r="A51" s="15">
        <v>12</v>
      </c>
      <c r="B51" s="25" t="s">
        <v>43</v>
      </c>
      <c r="C51" s="31" t="s">
        <v>94</v>
      </c>
      <c r="D51" s="15" t="s">
        <v>95</v>
      </c>
      <c r="E51" s="27" t="s">
        <v>96</v>
      </c>
      <c r="F51" s="28" t="s">
        <v>97</v>
      </c>
      <c r="G51" s="15" t="s">
        <v>48</v>
      </c>
      <c r="H51" s="17">
        <v>40373</v>
      </c>
      <c r="I51" s="15" t="s">
        <v>49</v>
      </c>
      <c r="J51" s="15" t="s">
        <v>57</v>
      </c>
      <c r="K51" s="15">
        <v>7</v>
      </c>
      <c r="L51" s="18">
        <v>12</v>
      </c>
      <c r="M51" s="19">
        <v>30</v>
      </c>
      <c r="N51" s="20">
        <f t="shared" si="0"/>
        <v>0.4</v>
      </c>
      <c r="O51" s="21"/>
      <c r="P51" s="21">
        <f t="shared" si="1"/>
        <v>12</v>
      </c>
      <c r="Q51" s="22" t="s">
        <v>51</v>
      </c>
      <c r="R51" s="15" t="s">
        <v>52</v>
      </c>
    </row>
    <row r="52" spans="1:18" ht="56.25">
      <c r="A52" s="15">
        <v>13</v>
      </c>
      <c r="B52" s="25" t="s">
        <v>43</v>
      </c>
      <c r="C52" s="31" t="s">
        <v>98</v>
      </c>
      <c r="D52" s="15" t="s">
        <v>99</v>
      </c>
      <c r="E52" s="27" t="s">
        <v>100</v>
      </c>
      <c r="F52" s="28" t="s">
        <v>97</v>
      </c>
      <c r="G52" s="15" t="s">
        <v>48</v>
      </c>
      <c r="H52" s="17">
        <v>40521</v>
      </c>
      <c r="I52" s="15" t="s">
        <v>49</v>
      </c>
      <c r="J52" s="15" t="s">
        <v>57</v>
      </c>
      <c r="K52" s="15">
        <v>7</v>
      </c>
      <c r="L52" s="18">
        <v>12</v>
      </c>
      <c r="M52" s="19">
        <v>30</v>
      </c>
      <c r="N52" s="20">
        <f t="shared" si="0"/>
        <v>0.4</v>
      </c>
      <c r="O52" s="21"/>
      <c r="P52" s="21">
        <f t="shared" si="1"/>
        <v>12</v>
      </c>
      <c r="Q52" s="22" t="s">
        <v>51</v>
      </c>
      <c r="R52" s="15" t="s">
        <v>52</v>
      </c>
    </row>
    <row r="53" spans="1:18" ht="56.25">
      <c r="A53" s="15">
        <v>14</v>
      </c>
      <c r="B53" s="25" t="s">
        <v>43</v>
      </c>
      <c r="C53" s="31" t="s">
        <v>101</v>
      </c>
      <c r="D53" s="15" t="s">
        <v>102</v>
      </c>
      <c r="E53" s="27" t="s">
        <v>103</v>
      </c>
      <c r="F53" s="28" t="s">
        <v>104</v>
      </c>
      <c r="G53" s="15" t="s">
        <v>71</v>
      </c>
      <c r="H53" s="17">
        <v>40253</v>
      </c>
      <c r="I53" s="15" t="s">
        <v>49</v>
      </c>
      <c r="J53" s="15" t="s">
        <v>57</v>
      </c>
      <c r="K53" s="15">
        <v>7</v>
      </c>
      <c r="L53" s="18">
        <v>12</v>
      </c>
      <c r="M53" s="19">
        <v>30</v>
      </c>
      <c r="N53" s="20">
        <f t="shared" si="0"/>
        <v>0.4</v>
      </c>
      <c r="O53" s="21"/>
      <c r="P53" s="21">
        <f t="shared" si="1"/>
        <v>12</v>
      </c>
      <c r="Q53" s="22" t="s">
        <v>51</v>
      </c>
      <c r="R53" s="15" t="s">
        <v>52</v>
      </c>
    </row>
    <row r="54" spans="1:18" ht="56.25">
      <c r="A54" s="15">
        <v>15</v>
      </c>
      <c r="B54" s="25" t="s">
        <v>43</v>
      </c>
      <c r="C54" s="32" t="s">
        <v>105</v>
      </c>
      <c r="D54" s="24" t="s">
        <v>106</v>
      </c>
      <c r="E54" s="33" t="s">
        <v>107</v>
      </c>
      <c r="F54" s="28" t="s">
        <v>70</v>
      </c>
      <c r="G54" s="15" t="s">
        <v>71</v>
      </c>
      <c r="H54" s="17">
        <v>40395</v>
      </c>
      <c r="I54" s="15" t="s">
        <v>49</v>
      </c>
      <c r="J54" s="15" t="s">
        <v>50</v>
      </c>
      <c r="K54" s="15">
        <v>7</v>
      </c>
      <c r="L54" s="18">
        <v>7</v>
      </c>
      <c r="M54" s="19">
        <v>30</v>
      </c>
      <c r="N54" s="20">
        <f t="shared" si="0"/>
        <v>0.23333333333333334</v>
      </c>
      <c r="O54" s="21"/>
      <c r="P54" s="21">
        <f t="shared" si="1"/>
        <v>7</v>
      </c>
      <c r="Q54" s="22" t="s">
        <v>51</v>
      </c>
      <c r="R54" s="15" t="s">
        <v>52</v>
      </c>
    </row>
    <row r="55" spans="1:18" ht="56.25">
      <c r="A55" s="15">
        <v>16</v>
      </c>
      <c r="B55" s="25" t="s">
        <v>43</v>
      </c>
      <c r="C55" s="26" t="s">
        <v>108</v>
      </c>
      <c r="D55" s="26" t="s">
        <v>109</v>
      </c>
      <c r="E55" s="28" t="s">
        <v>110</v>
      </c>
      <c r="F55" s="27" t="s">
        <v>111</v>
      </c>
      <c r="G55" s="15" t="s">
        <v>71</v>
      </c>
      <c r="H55" s="17">
        <v>39995</v>
      </c>
      <c r="I55" s="15" t="s">
        <v>49</v>
      </c>
      <c r="J55" s="15" t="s">
        <v>57</v>
      </c>
      <c r="K55" s="15">
        <v>8</v>
      </c>
      <c r="L55" s="18">
        <v>10.8</v>
      </c>
      <c r="M55" s="19">
        <v>33</v>
      </c>
      <c r="N55" s="20">
        <f t="shared" si="0"/>
        <v>0.32727272727272727</v>
      </c>
      <c r="O55" s="21"/>
      <c r="P55" s="21">
        <f t="shared" si="1"/>
        <v>10.8</v>
      </c>
      <c r="Q55" s="22" t="s">
        <v>51</v>
      </c>
      <c r="R55" s="15" t="s">
        <v>63</v>
      </c>
    </row>
    <row r="56" spans="1:18" ht="56.25">
      <c r="A56" s="15">
        <v>17</v>
      </c>
      <c r="B56" s="25" t="s">
        <v>43</v>
      </c>
      <c r="C56" s="26" t="s">
        <v>112</v>
      </c>
      <c r="D56" s="26" t="s">
        <v>113</v>
      </c>
      <c r="E56" s="28" t="s">
        <v>114</v>
      </c>
      <c r="F56" s="27" t="s">
        <v>115</v>
      </c>
      <c r="G56" s="15" t="s">
        <v>48</v>
      </c>
      <c r="H56" s="17">
        <v>40039</v>
      </c>
      <c r="I56" s="15" t="s">
        <v>49</v>
      </c>
      <c r="J56" s="15" t="s">
        <v>57</v>
      </c>
      <c r="K56" s="15">
        <v>8</v>
      </c>
      <c r="L56" s="18">
        <v>9.2</v>
      </c>
      <c r="M56" s="19">
        <v>33</v>
      </c>
      <c r="N56" s="20">
        <f t="shared" si="0"/>
        <v>0.27878787878787875</v>
      </c>
      <c r="O56" s="21"/>
      <c r="P56" s="21">
        <f t="shared" si="1"/>
        <v>9.2</v>
      </c>
      <c r="Q56" s="22" t="s">
        <v>51</v>
      </c>
      <c r="R56" s="15" t="s">
        <v>63</v>
      </c>
    </row>
    <row r="57" spans="1:18" ht="56.25">
      <c r="A57" s="15">
        <v>18</v>
      </c>
      <c r="B57" s="25" t="s">
        <v>43</v>
      </c>
      <c r="C57" s="26" t="s">
        <v>116</v>
      </c>
      <c r="D57" s="26" t="s">
        <v>117</v>
      </c>
      <c r="E57" s="28" t="s">
        <v>118</v>
      </c>
      <c r="F57" s="27" t="s">
        <v>119</v>
      </c>
      <c r="G57" s="15" t="s">
        <v>48</v>
      </c>
      <c r="H57" s="17">
        <v>39821</v>
      </c>
      <c r="I57" s="15" t="s">
        <v>49</v>
      </c>
      <c r="J57" s="15" t="s">
        <v>57</v>
      </c>
      <c r="K57" s="15">
        <v>8</v>
      </c>
      <c r="L57" s="18">
        <v>8.6</v>
      </c>
      <c r="M57" s="19">
        <v>33</v>
      </c>
      <c r="N57" s="20">
        <f t="shared" si="0"/>
        <v>0.2606060606060606</v>
      </c>
      <c r="O57" s="21"/>
      <c r="P57" s="21">
        <f t="shared" si="1"/>
        <v>8.6</v>
      </c>
      <c r="Q57" s="22" t="s">
        <v>51</v>
      </c>
      <c r="R57" s="15" t="s">
        <v>63</v>
      </c>
    </row>
    <row r="58" spans="1:18" ht="56.25">
      <c r="A58" s="15">
        <v>19</v>
      </c>
      <c r="B58" s="25" t="s">
        <v>43</v>
      </c>
      <c r="C58" s="26" t="s">
        <v>120</v>
      </c>
      <c r="D58" s="26" t="s">
        <v>121</v>
      </c>
      <c r="E58" s="28" t="s">
        <v>122</v>
      </c>
      <c r="F58" s="27" t="s">
        <v>123</v>
      </c>
      <c r="G58" s="15" t="s">
        <v>48</v>
      </c>
      <c r="H58" s="17">
        <v>39935</v>
      </c>
      <c r="I58" s="15" t="s">
        <v>49</v>
      </c>
      <c r="J58" s="15" t="s">
        <v>57</v>
      </c>
      <c r="K58" s="15">
        <v>8</v>
      </c>
      <c r="L58" s="18">
        <v>6.4</v>
      </c>
      <c r="M58" s="19">
        <v>33</v>
      </c>
      <c r="N58" s="20">
        <f t="shared" si="0"/>
        <v>0.19393939393939394</v>
      </c>
      <c r="O58" s="21"/>
      <c r="P58" s="21">
        <f t="shared" si="1"/>
        <v>6.4</v>
      </c>
      <c r="Q58" s="22" t="s">
        <v>51</v>
      </c>
      <c r="R58" s="15" t="s">
        <v>63</v>
      </c>
    </row>
    <row r="59" spans="1:18" ht="56.25">
      <c r="A59" s="15">
        <v>20</v>
      </c>
      <c r="B59" s="25" t="s">
        <v>43</v>
      </c>
      <c r="C59" s="26" t="s">
        <v>124</v>
      </c>
      <c r="D59" s="26" t="s">
        <v>125</v>
      </c>
      <c r="E59" s="34" t="s">
        <v>126</v>
      </c>
      <c r="F59" s="28" t="s">
        <v>127</v>
      </c>
      <c r="G59" s="15" t="s">
        <v>48</v>
      </c>
      <c r="H59" s="17">
        <v>39840</v>
      </c>
      <c r="I59" s="15" t="s">
        <v>49</v>
      </c>
      <c r="J59" s="15" t="s">
        <v>57</v>
      </c>
      <c r="K59" s="15">
        <v>9</v>
      </c>
      <c r="L59" s="18">
        <v>22.7</v>
      </c>
      <c r="M59" s="19">
        <v>57</v>
      </c>
      <c r="N59" s="20">
        <f t="shared" si="0"/>
        <v>0.3982456140350877</v>
      </c>
      <c r="O59" s="21"/>
      <c r="P59" s="21">
        <f t="shared" si="1"/>
        <v>22.7</v>
      </c>
      <c r="Q59" s="22" t="s">
        <v>51</v>
      </c>
      <c r="R59" s="15" t="s">
        <v>52</v>
      </c>
    </row>
    <row r="60" spans="1:18" ht="56.25">
      <c r="A60" s="15">
        <v>21</v>
      </c>
      <c r="B60" s="25" t="s">
        <v>43</v>
      </c>
      <c r="C60" s="26" t="s">
        <v>128</v>
      </c>
      <c r="D60" s="26" t="s">
        <v>129</v>
      </c>
      <c r="E60" s="27" t="s">
        <v>114</v>
      </c>
      <c r="F60" s="28" t="s">
        <v>47</v>
      </c>
      <c r="G60" s="15" t="s">
        <v>48</v>
      </c>
      <c r="H60" s="17">
        <v>39553</v>
      </c>
      <c r="I60" s="15" t="s">
        <v>49</v>
      </c>
      <c r="J60" s="15" t="s">
        <v>57</v>
      </c>
      <c r="K60" s="15">
        <v>9</v>
      </c>
      <c r="L60" s="18">
        <v>22.6</v>
      </c>
      <c r="M60" s="19">
        <v>57</v>
      </c>
      <c r="N60" s="20">
        <f t="shared" si="0"/>
        <v>0.39649122807017545</v>
      </c>
      <c r="O60" s="21"/>
      <c r="P60" s="21">
        <f t="shared" si="1"/>
        <v>22.6</v>
      </c>
      <c r="Q60" s="22" t="s">
        <v>51</v>
      </c>
      <c r="R60" s="15" t="s">
        <v>63</v>
      </c>
    </row>
    <row r="61" spans="1:18" ht="56.25">
      <c r="A61" s="15">
        <v>22</v>
      </c>
      <c r="B61" s="25" t="s">
        <v>43</v>
      </c>
      <c r="C61" s="26" t="s">
        <v>130</v>
      </c>
      <c r="D61" s="26" t="s">
        <v>131</v>
      </c>
      <c r="E61" s="27" t="s">
        <v>132</v>
      </c>
      <c r="F61" s="28" t="s">
        <v>133</v>
      </c>
      <c r="G61" s="15" t="s">
        <v>71</v>
      </c>
      <c r="H61" s="17">
        <v>39599</v>
      </c>
      <c r="I61" s="15" t="s">
        <v>49</v>
      </c>
      <c r="J61" s="15" t="s">
        <v>57</v>
      </c>
      <c r="K61" s="15">
        <v>9</v>
      </c>
      <c r="L61" s="18">
        <v>22.1</v>
      </c>
      <c r="M61" s="19">
        <v>57</v>
      </c>
      <c r="N61" s="20">
        <f t="shared" si="0"/>
        <v>0.3877192982456141</v>
      </c>
      <c r="O61" s="21"/>
      <c r="P61" s="21">
        <f t="shared" si="1"/>
        <v>22.1</v>
      </c>
      <c r="Q61" s="22" t="s">
        <v>51</v>
      </c>
      <c r="R61" s="15" t="s">
        <v>63</v>
      </c>
    </row>
    <row r="62" spans="1:18" ht="56.25">
      <c r="A62" s="15">
        <v>23</v>
      </c>
      <c r="B62" s="25" t="s">
        <v>43</v>
      </c>
      <c r="C62" s="26" t="s">
        <v>134</v>
      </c>
      <c r="D62" s="26" t="s">
        <v>135</v>
      </c>
      <c r="E62" s="27" t="s">
        <v>136</v>
      </c>
      <c r="F62" s="28" t="s">
        <v>90</v>
      </c>
      <c r="G62" s="15" t="s">
        <v>71</v>
      </c>
      <c r="H62" s="17">
        <v>39474</v>
      </c>
      <c r="I62" s="15" t="s">
        <v>49</v>
      </c>
      <c r="J62" s="15" t="s">
        <v>57</v>
      </c>
      <c r="K62" s="15">
        <v>9</v>
      </c>
      <c r="L62" s="18">
        <v>18.9</v>
      </c>
      <c r="M62" s="19">
        <v>57</v>
      </c>
      <c r="N62" s="20">
        <f t="shared" si="0"/>
        <v>0.33157894736842103</v>
      </c>
      <c r="O62" s="21"/>
      <c r="P62" s="21">
        <f t="shared" si="1"/>
        <v>18.9</v>
      </c>
      <c r="Q62" s="22" t="s">
        <v>51</v>
      </c>
      <c r="R62" s="15" t="s">
        <v>52</v>
      </c>
    </row>
    <row r="63" spans="1:18" ht="56.25">
      <c r="A63" s="15">
        <v>24</v>
      </c>
      <c r="B63" s="25" t="s">
        <v>43</v>
      </c>
      <c r="C63" s="26" t="s">
        <v>137</v>
      </c>
      <c r="D63" s="26" t="s">
        <v>138</v>
      </c>
      <c r="E63" s="27" t="s">
        <v>139</v>
      </c>
      <c r="F63" s="28" t="s">
        <v>140</v>
      </c>
      <c r="G63" s="15" t="s">
        <v>48</v>
      </c>
      <c r="H63" s="17">
        <v>39729</v>
      </c>
      <c r="I63" s="15" t="s">
        <v>49</v>
      </c>
      <c r="J63" s="15" t="s">
        <v>57</v>
      </c>
      <c r="K63" s="15">
        <v>9</v>
      </c>
      <c r="L63" s="18">
        <v>18.7</v>
      </c>
      <c r="M63" s="19">
        <v>57</v>
      </c>
      <c r="N63" s="20">
        <f t="shared" si="0"/>
        <v>0.32807017543859646</v>
      </c>
      <c r="O63" s="21"/>
      <c r="P63" s="21">
        <f t="shared" si="1"/>
        <v>18.7</v>
      </c>
      <c r="Q63" s="22" t="s">
        <v>51</v>
      </c>
      <c r="R63" s="15" t="s">
        <v>52</v>
      </c>
    </row>
    <row r="64" spans="1:18" ht="56.25">
      <c r="A64" s="15">
        <v>25</v>
      </c>
      <c r="B64" s="25" t="s">
        <v>43</v>
      </c>
      <c r="C64" s="26" t="s">
        <v>141</v>
      </c>
      <c r="D64" s="26" t="s">
        <v>142</v>
      </c>
      <c r="E64" s="27" t="s">
        <v>143</v>
      </c>
      <c r="F64" s="28" t="s">
        <v>144</v>
      </c>
      <c r="G64" s="15" t="s">
        <v>48</v>
      </c>
      <c r="H64" s="17">
        <v>39639</v>
      </c>
      <c r="I64" s="15" t="s">
        <v>49</v>
      </c>
      <c r="J64" s="15" t="s">
        <v>57</v>
      </c>
      <c r="K64" s="15">
        <v>9</v>
      </c>
      <c r="L64" s="18">
        <v>15.9</v>
      </c>
      <c r="M64" s="19">
        <v>57</v>
      </c>
      <c r="N64" s="20">
        <f t="shared" si="0"/>
        <v>0.2789473684210526</v>
      </c>
      <c r="O64" s="21"/>
      <c r="P64" s="21">
        <f t="shared" si="1"/>
        <v>15.9</v>
      </c>
      <c r="Q64" s="22" t="s">
        <v>51</v>
      </c>
      <c r="R64" s="15" t="s">
        <v>63</v>
      </c>
    </row>
    <row r="65" spans="1:18" ht="56.25">
      <c r="A65" s="15">
        <v>26</v>
      </c>
      <c r="B65" s="25" t="s">
        <v>43</v>
      </c>
      <c r="C65" s="26" t="s">
        <v>145</v>
      </c>
      <c r="D65" s="26" t="s">
        <v>146</v>
      </c>
      <c r="E65" s="27" t="s">
        <v>147</v>
      </c>
      <c r="F65" s="28" t="s">
        <v>148</v>
      </c>
      <c r="G65" s="15" t="s">
        <v>48</v>
      </c>
      <c r="H65" s="17">
        <v>39514</v>
      </c>
      <c r="I65" s="15" t="s">
        <v>49</v>
      </c>
      <c r="J65" s="15" t="s">
        <v>57</v>
      </c>
      <c r="K65" s="15">
        <v>9</v>
      </c>
      <c r="L65" s="18">
        <v>12.8</v>
      </c>
      <c r="M65" s="19">
        <v>57</v>
      </c>
      <c r="N65" s="20">
        <f t="shared" si="0"/>
        <v>0.22456140350877193</v>
      </c>
      <c r="O65" s="21"/>
      <c r="P65" s="21">
        <f t="shared" si="1"/>
        <v>12.8</v>
      </c>
      <c r="Q65" s="22" t="s">
        <v>51</v>
      </c>
      <c r="R65" s="15" t="s">
        <v>63</v>
      </c>
    </row>
    <row r="66" spans="1:18" ht="56.25">
      <c r="A66" s="15">
        <v>27</v>
      </c>
      <c r="B66" s="25" t="s">
        <v>43</v>
      </c>
      <c r="C66" s="26" t="s">
        <v>149</v>
      </c>
      <c r="D66" s="26" t="s">
        <v>150</v>
      </c>
      <c r="E66" s="27" t="s">
        <v>151</v>
      </c>
      <c r="F66" s="28" t="s">
        <v>152</v>
      </c>
      <c r="G66" s="15" t="s">
        <v>71</v>
      </c>
      <c r="H66" s="17">
        <v>39651</v>
      </c>
      <c r="I66" s="15" t="s">
        <v>49</v>
      </c>
      <c r="J66" s="15" t="s">
        <v>57</v>
      </c>
      <c r="K66" s="15">
        <v>9</v>
      </c>
      <c r="L66" s="18">
        <v>11.8</v>
      </c>
      <c r="M66" s="19">
        <v>57</v>
      </c>
      <c r="N66" s="20">
        <f t="shared" si="0"/>
        <v>0.20701754385964913</v>
      </c>
      <c r="O66" s="21"/>
      <c r="P66" s="21">
        <f t="shared" si="1"/>
        <v>11.8</v>
      </c>
      <c r="Q66" s="22" t="s">
        <v>51</v>
      </c>
      <c r="R66" s="15" t="s">
        <v>52</v>
      </c>
    </row>
    <row r="67" spans="1:18" ht="56.25">
      <c r="A67" s="15">
        <v>28</v>
      </c>
      <c r="B67" s="25" t="s">
        <v>43</v>
      </c>
      <c r="C67" s="26" t="s">
        <v>153</v>
      </c>
      <c r="D67" s="26" t="s">
        <v>154</v>
      </c>
      <c r="E67" s="27" t="s">
        <v>155</v>
      </c>
      <c r="F67" s="28" t="s">
        <v>156</v>
      </c>
      <c r="G67" s="15" t="s">
        <v>71</v>
      </c>
      <c r="H67" s="17">
        <v>39430</v>
      </c>
      <c r="I67" s="15" t="s">
        <v>49</v>
      </c>
      <c r="J67" s="15" t="s">
        <v>57</v>
      </c>
      <c r="K67" s="15">
        <v>9</v>
      </c>
      <c r="L67" s="18">
        <v>11.4</v>
      </c>
      <c r="M67" s="19">
        <v>57</v>
      </c>
      <c r="N67" s="20">
        <f t="shared" si="0"/>
        <v>0.2</v>
      </c>
      <c r="O67" s="21"/>
      <c r="P67" s="21">
        <f t="shared" si="1"/>
        <v>11.4</v>
      </c>
      <c r="Q67" s="22" t="s">
        <v>51</v>
      </c>
      <c r="R67" s="15" t="s">
        <v>63</v>
      </c>
    </row>
    <row r="68" spans="1:18" ht="56.25">
      <c r="A68" s="24">
        <v>29</v>
      </c>
      <c r="B68" s="35" t="s">
        <v>43</v>
      </c>
      <c r="C68" s="26" t="s">
        <v>157</v>
      </c>
      <c r="D68" s="26" t="s">
        <v>158</v>
      </c>
      <c r="E68" s="33" t="s">
        <v>159</v>
      </c>
      <c r="F68" s="36" t="s">
        <v>70</v>
      </c>
      <c r="G68" s="24" t="s">
        <v>71</v>
      </c>
      <c r="H68" s="37">
        <v>39093</v>
      </c>
      <c r="I68" s="24" t="s">
        <v>49</v>
      </c>
      <c r="J68" s="24" t="s">
        <v>57</v>
      </c>
      <c r="K68" s="24">
        <v>10</v>
      </c>
      <c r="L68" s="38">
        <v>25.4</v>
      </c>
      <c r="M68" s="39">
        <v>64</v>
      </c>
      <c r="N68" s="40">
        <f t="shared" si="0"/>
        <v>0.396875</v>
      </c>
      <c r="O68" s="41"/>
      <c r="P68" s="41">
        <f t="shared" si="1"/>
        <v>25.4</v>
      </c>
      <c r="Q68" s="42" t="s">
        <v>51</v>
      </c>
      <c r="R68" s="24" t="s">
        <v>52</v>
      </c>
    </row>
    <row r="69" spans="1:18" ht="56.25">
      <c r="A69" s="15">
        <v>30</v>
      </c>
      <c r="B69" s="35" t="s">
        <v>43</v>
      </c>
      <c r="C69" s="26" t="s">
        <v>160</v>
      </c>
      <c r="D69" s="26" t="s">
        <v>161</v>
      </c>
      <c r="E69" s="27" t="s">
        <v>162</v>
      </c>
      <c r="F69" s="28" t="s">
        <v>163</v>
      </c>
      <c r="G69" s="15" t="s">
        <v>71</v>
      </c>
      <c r="H69" s="17">
        <v>39273</v>
      </c>
      <c r="I69" s="24" t="s">
        <v>49</v>
      </c>
      <c r="J69" s="24" t="s">
        <v>57</v>
      </c>
      <c r="K69" s="24">
        <v>10</v>
      </c>
      <c r="L69" s="18">
        <v>23.8</v>
      </c>
      <c r="M69" s="19">
        <v>64</v>
      </c>
      <c r="N69" s="40">
        <f t="shared" si="0"/>
        <v>0.371875</v>
      </c>
      <c r="O69" s="21"/>
      <c r="P69" s="41">
        <f t="shared" si="1"/>
        <v>23.8</v>
      </c>
      <c r="Q69" s="22" t="s">
        <v>51</v>
      </c>
      <c r="R69" s="15" t="s">
        <v>52</v>
      </c>
    </row>
    <row r="70" spans="1:18" ht="56.25">
      <c r="A70" s="15">
        <v>31</v>
      </c>
      <c r="B70" s="35" t="s">
        <v>43</v>
      </c>
      <c r="C70" s="26" t="s">
        <v>164</v>
      </c>
      <c r="D70" s="26" t="s">
        <v>165</v>
      </c>
      <c r="E70" s="27" t="s">
        <v>166</v>
      </c>
      <c r="F70" s="28" t="s">
        <v>167</v>
      </c>
      <c r="G70" s="15" t="s">
        <v>71</v>
      </c>
      <c r="H70" s="17">
        <v>39104</v>
      </c>
      <c r="I70" s="24" t="s">
        <v>49</v>
      </c>
      <c r="J70" s="24" t="s">
        <v>57</v>
      </c>
      <c r="K70" s="24">
        <v>10</v>
      </c>
      <c r="L70" s="18">
        <v>23.2</v>
      </c>
      <c r="M70" s="19">
        <v>64</v>
      </c>
      <c r="N70" s="40">
        <f t="shared" si="0"/>
        <v>0.3625</v>
      </c>
      <c r="O70" s="21"/>
      <c r="P70" s="41">
        <f t="shared" si="1"/>
        <v>23.2</v>
      </c>
      <c r="Q70" s="22" t="s">
        <v>51</v>
      </c>
      <c r="R70" s="15" t="s">
        <v>52</v>
      </c>
    </row>
    <row r="71" spans="1:18" ht="56.25">
      <c r="A71" s="15">
        <v>32</v>
      </c>
      <c r="B71" s="35" t="s">
        <v>43</v>
      </c>
      <c r="C71" s="26" t="s">
        <v>168</v>
      </c>
      <c r="D71" s="26" t="s">
        <v>169</v>
      </c>
      <c r="E71" s="27" t="s">
        <v>170</v>
      </c>
      <c r="F71" s="28" t="s">
        <v>171</v>
      </c>
      <c r="G71" s="15" t="s">
        <v>71</v>
      </c>
      <c r="H71" s="17">
        <v>39116</v>
      </c>
      <c r="I71" s="24" t="s">
        <v>49</v>
      </c>
      <c r="J71" s="24" t="s">
        <v>57</v>
      </c>
      <c r="K71" s="24">
        <v>10</v>
      </c>
      <c r="L71" s="18">
        <v>19.2</v>
      </c>
      <c r="M71" s="19">
        <v>64</v>
      </c>
      <c r="N71" s="40">
        <f t="shared" si="0"/>
        <v>0.3</v>
      </c>
      <c r="O71" s="21"/>
      <c r="P71" s="41">
        <f t="shared" si="1"/>
        <v>19.2</v>
      </c>
      <c r="Q71" s="22" t="s">
        <v>51</v>
      </c>
      <c r="R71" s="15" t="s">
        <v>52</v>
      </c>
    </row>
    <row r="72" spans="1:18" ht="56.25">
      <c r="A72" s="15">
        <v>33</v>
      </c>
      <c r="B72" s="35" t="s">
        <v>43</v>
      </c>
      <c r="C72" s="26" t="s">
        <v>172</v>
      </c>
      <c r="D72" s="26" t="s">
        <v>173</v>
      </c>
      <c r="E72" s="27" t="s">
        <v>174</v>
      </c>
      <c r="F72" s="28" t="s">
        <v>175</v>
      </c>
      <c r="G72" s="15" t="s">
        <v>71</v>
      </c>
      <c r="H72" s="17">
        <v>39317</v>
      </c>
      <c r="I72" s="24" t="s">
        <v>49</v>
      </c>
      <c r="J72" s="24" t="s">
        <v>57</v>
      </c>
      <c r="K72" s="24">
        <v>10</v>
      </c>
      <c r="L72" s="38">
        <v>17.1</v>
      </c>
      <c r="M72" s="39">
        <v>64</v>
      </c>
      <c r="N72" s="40">
        <f t="shared" si="0"/>
        <v>0.2671875</v>
      </c>
      <c r="O72" s="41"/>
      <c r="P72" s="41">
        <f t="shared" si="1"/>
        <v>17.1</v>
      </c>
      <c r="Q72" s="42" t="s">
        <v>51</v>
      </c>
      <c r="R72" s="15" t="s">
        <v>52</v>
      </c>
    </row>
    <row r="73" spans="1:18" ht="56.25">
      <c r="A73" s="15">
        <v>34</v>
      </c>
      <c r="B73" s="15" t="s">
        <v>43</v>
      </c>
      <c r="C73" s="26" t="s">
        <v>176</v>
      </c>
      <c r="D73" s="26" t="s">
        <v>177</v>
      </c>
      <c r="E73" s="27" t="s">
        <v>151</v>
      </c>
      <c r="F73" s="28" t="s">
        <v>178</v>
      </c>
      <c r="G73" s="15" t="s">
        <v>71</v>
      </c>
      <c r="H73" s="17">
        <v>39468</v>
      </c>
      <c r="I73" s="15" t="s">
        <v>49</v>
      </c>
      <c r="J73" s="15" t="s">
        <v>57</v>
      </c>
      <c r="K73" s="15">
        <v>10</v>
      </c>
      <c r="L73" s="18">
        <v>15.8</v>
      </c>
      <c r="M73" s="19">
        <v>64</v>
      </c>
      <c r="N73" s="20">
        <f t="shared" si="0"/>
        <v>0.246875</v>
      </c>
      <c r="O73" s="21"/>
      <c r="P73" s="21">
        <f t="shared" si="1"/>
        <v>15.8</v>
      </c>
      <c r="Q73" s="22" t="s">
        <v>51</v>
      </c>
      <c r="R73" s="15" t="s">
        <v>52</v>
      </c>
    </row>
    <row r="74" spans="1:18" ht="50.25" customHeight="1">
      <c r="A74" s="43" t="s">
        <v>179</v>
      </c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9"/>
      <c r="R74" s="9"/>
    </row>
    <row r="75" spans="1:18" ht="45.75" customHeight="1">
      <c r="A75" s="44" t="s">
        <v>180</v>
      </c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9"/>
      <c r="R75" s="9"/>
    </row>
    <row r="76" spans="1:18" ht="50.25" customHeight="1">
      <c r="A76" s="6" t="s">
        <v>181</v>
      </c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</row>
    <row r="77" spans="1:18" ht="50.25" customHeight="1">
      <c r="A77" s="6" t="s">
        <v>181</v>
      </c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</row>
  </sheetData>
  <sheetProtection selectLockedCells="1" selectUnlockedCells="1"/>
  <autoFilter ref="A39:R77"/>
  <mergeCells count="27">
    <mergeCell ref="A1:R1"/>
    <mergeCell ref="A2:R2"/>
    <mergeCell ref="A3:R3"/>
    <mergeCell ref="K4:O4"/>
    <mergeCell ref="A5:R5"/>
    <mergeCell ref="A6:R6"/>
    <mergeCell ref="A7:R7"/>
    <mergeCell ref="A8:R8"/>
    <mergeCell ref="A10:R10"/>
    <mergeCell ref="A12:R12"/>
    <mergeCell ref="A13:Q13"/>
    <mergeCell ref="A14:Q14"/>
    <mergeCell ref="A16:R16"/>
    <mergeCell ref="A17:R17"/>
    <mergeCell ref="A18:R18"/>
    <mergeCell ref="A20:R20"/>
    <mergeCell ref="A21:R21"/>
    <mergeCell ref="A23:IV23"/>
    <mergeCell ref="A24:IV24"/>
    <mergeCell ref="A25:IV25"/>
    <mergeCell ref="A27:IV27"/>
    <mergeCell ref="A28:IV28"/>
    <mergeCell ref="A30:J30"/>
    <mergeCell ref="A33:R33"/>
    <mergeCell ref="A34:R34"/>
    <mergeCell ref="A36:R36"/>
    <mergeCell ref="A37:R37"/>
  </mergeCells>
  <printOptions horizontalCentered="1"/>
  <pageMargins left="0.39375" right="0.39375" top="0.39375" bottom="0.39375" header="0.5118110236220472" footer="0.5118110236220472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dcterms:created xsi:type="dcterms:W3CDTF">2023-10-27T12:55:34Z</dcterms:created>
  <dcterms:modified xsi:type="dcterms:W3CDTF">2023-10-30T14:39:36Z</dcterms:modified>
  <cp:category/>
  <cp:version/>
  <cp:contentType/>
  <cp:contentStatus/>
  <cp:revision>1</cp:revision>
</cp:coreProperties>
</file>