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_FilterDatabase" localSheetId="0" hidden="1">'Лист1'!$C$39:$R$58</definedName>
    <definedName name="Excel_BuiltIn__FilterDatabase" localSheetId="0">'Лист1'!$A$39:$Q$51</definedName>
    <definedName name="Excel_BuiltIn_Print_Area" localSheetId="0">'Лист1'!$A$1:$Q$58</definedName>
    <definedName name="_xlnm.Print_Area" localSheetId="0">'Лист1'!$A$1:$R$58</definedName>
  </definedNames>
  <calcPr fullCalcOnLoad="1"/>
</workbook>
</file>

<file path=xl/sharedStrings.xml><?xml version="1.0" encoding="utf-8"?>
<sst xmlns="http://schemas.openxmlformats.org/spreadsheetml/2006/main" count="93" uniqueCount="64">
  <si>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</si>
  <si>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</si>
  <si>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</si>
  <si>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«19»октября 2023 г.</t>
  </si>
  <si>
    <t>Дата проведения: 19.10.2023</t>
  </si>
  <si>
    <t>Повестка дня:</t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</si>
  <si>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</si>
  <si>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</si>
  <si>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</si>
  <si>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</si>
  <si>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</si>
  <si>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</si>
  <si>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</si>
  <si>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</si>
  <si>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</si>
  <si>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</si>
  <si>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</si>
  <si>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</si>
  <si>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</si>
  <si>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</si>
  <si>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</si>
  <si>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</si>
  <si>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</si>
  <si>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</si>
  <si>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</si>
  <si>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</si>
  <si>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</si>
  <si>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</si>
  <si>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</si>
  <si>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</si>
  <si>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</si>
  <si>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 xml:space="preserve">   </t>
  </si>
  <si>
    <t>О0701</t>
  </si>
  <si>
    <t>О0702</t>
  </si>
  <si>
    <t>7(9)</t>
  </si>
  <si>
    <t>О0801</t>
  </si>
  <si>
    <t>О0802</t>
  </si>
  <si>
    <t>О0901</t>
  </si>
  <si>
    <t>О0902</t>
  </si>
  <si>
    <t>О0903</t>
  </si>
  <si>
    <t>О0904</t>
  </si>
  <si>
    <t>О1001</t>
  </si>
  <si>
    <t>О1002</t>
  </si>
  <si>
    <t>О1003</t>
  </si>
  <si>
    <t>О1101</t>
  </si>
  <si>
    <t>О1102</t>
  </si>
  <si>
    <t>О1103</t>
  </si>
  <si>
    <t>О1104</t>
  </si>
  <si>
    <t>Муниципальное бюджетное общеобразовательное учреждение«Средняя  общеобразовательная школа № 7» г. Мичуринска Тамбовской области.</t>
  </si>
  <si>
    <t>На заседании присутствовали 5 члена жюри.</t>
  </si>
  <si>
    <r>
      <t>Проголосовали:</t>
    </r>
    <r>
      <rPr>
        <sz val="18"/>
        <color indexed="8"/>
        <rFont val="Times New Roman"/>
        <family val="1"/>
      </rPr>
      <t xml:space="preserve"> «ЗА» - 5 , «ПРОТИВ» -     0 , «ВОЗДЕРЖАЛИСЬ» - 0 .</t>
    </r>
  </si>
  <si>
    <t>Муниципальное бюджетное общеобразовательное учреждение "Средняя общеобразовательная школа №7" г.Мичуринска</t>
  </si>
  <si>
    <t>Место проведения: МБОУ СОШ №7</t>
  </si>
  <si>
    <r>
      <t xml:space="preserve">Количество участников: </t>
    </r>
    <r>
      <rPr>
        <b/>
        <sz val="18"/>
        <rFont val="Times New Roman"/>
        <family val="1"/>
      </rPr>
      <t>всего  - 15   , 5 класс - 0   , 6 класс - 0    ,  7 класс -  2 , 8 класс - 2    , 9 класс - 4   , 10 класс - 3   , 11 класс - 4   .</t>
    </r>
  </si>
  <si>
    <t>Председатель жюри: Морозов Юрий Александрович</t>
  </si>
  <si>
    <t>Секретарь жюри: Шалофанов Эдуард Владимирович</t>
  </si>
  <si>
    <t>Члены жюри: Попов Олег Александрович,Духанин Виктор Александрович, Терехов Алексей Викторович</t>
  </si>
  <si>
    <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ОБЖ</t>
    </r>
    <r>
      <rPr>
        <sz val="18"/>
        <rFont val="Times New Roman"/>
        <family val="1"/>
      </rPr>
      <t>.</t>
    </r>
  </si>
  <si>
    <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ОБЖ.</t>
    </r>
  </si>
  <si>
    <r>
      <t xml:space="preserve">   Председатель жюри: Морозов Юрий Александрович </t>
    </r>
    <r>
      <rPr>
        <i/>
        <sz val="18"/>
        <rFont val="Times New Roman"/>
        <family val="1"/>
      </rPr>
      <t>_____________________</t>
    </r>
  </si>
  <si>
    <r>
      <t xml:space="preserve">    Секретарь жюри: Шалофанов Эдуард Владимирович </t>
    </r>
    <r>
      <rPr>
        <i/>
        <sz val="18"/>
        <rFont val="Times New Roman"/>
        <family val="1"/>
      </rPr>
      <t>______________________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</si>
  <si>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, 5 класс -    , 6 класс -    ,  7 класс - , 8 класс -  , 9 класс -  , 10 класс -  , 11 класс -  .</t>
    </r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</si>
  <si>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, 5 класс -   , 6 класс -    ,  7 класс - , 8 класс -   , 9 класс -  , 10 класс - , 11 класс -   .</t>
    </r>
  </si>
  <si>
    <t>В ходе проведения школьного этапа олимпиады было удалено _0_ участников, рассмотрено __ апелляций, из них: удовлетворено__, отклонено__.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</si>
</sst>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4" borderId="12" xfId="0" applyNumberFormat="1" applyFont="1" applyFill="1" applyBorder="1" applyAlignment="1">
      <alignment horizontal="center" vertical="center" wrapText="1"/>
    </xf>
    <xf numFmtId="164" fontId="5" fillId="34" borderId="12" xfId="0" applyNumberFormat="1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3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view="pageBreakPreview" zoomScale="50" zoomScaleNormal="73" zoomScaleSheetLayoutView="50" zoomScalePageLayoutView="0" workbookViewId="0" topLeftCell="A4">
      <selection activeCell="W7" sqref="W7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49.7109375" style="0" customWidth="1"/>
    <col min="5" max="5" width="8.57421875" style="0" customWidth="1"/>
    <col min="6" max="9" width="6.140625" style="0" customWidth="1"/>
    <col min="11" max="11" width="9.7109375" style="0" customWidth="1"/>
    <col min="14" max="14" width="11.421875" style="0" customWidth="1"/>
    <col min="15" max="15" width="13.421875" style="0" customWidth="1"/>
    <col min="16" max="16" width="14.28125" style="0" customWidth="1"/>
    <col min="17" max="17" width="17.7109375" style="0" customWidth="1"/>
    <col min="18" max="18" width="16.57421875" style="0" customWidth="1"/>
  </cols>
  <sheetData>
    <row r="1" spans="1:17" ht="23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2.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2.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2.5">
      <c r="A4" s="1"/>
      <c r="B4" s="2"/>
      <c r="C4" s="2"/>
      <c r="D4" s="2"/>
      <c r="E4" s="23"/>
      <c r="F4" s="23"/>
      <c r="G4" s="23"/>
      <c r="H4" s="23"/>
      <c r="I4" s="23"/>
      <c r="J4" s="23"/>
      <c r="K4" s="23"/>
      <c r="L4" s="23" t="s">
        <v>3</v>
      </c>
      <c r="M4" s="23"/>
      <c r="N4" s="23"/>
      <c r="O4" s="23"/>
      <c r="P4" s="23"/>
      <c r="Q4" s="2"/>
    </row>
    <row r="5" spans="1:17" s="20" customFormat="1" ht="23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20" customFormat="1" ht="23.25">
      <c r="A6" s="24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s="20" customFormat="1" ht="23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s="20" customFormat="1" ht="23.25">
      <c r="A8" s="24" t="s">
        <v>53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0" customFormat="1" ht="23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s="20" customFormat="1" ht="23.25">
      <c r="A10" s="24" t="s">
        <v>49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7" s="20" customFormat="1" ht="23.2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20" customFormat="1" ht="23.25" customHeight="1">
      <c r="A12" s="25" t="s">
        <v>54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8" s="20" customFormat="1" ht="23.25">
      <c r="A13" s="24" t="s">
        <v>55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s="20" customFormat="1" ht="24.75" customHeight="1">
      <c r="A14" s="25" t="s">
        <v>56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7" s="20" customFormat="1" ht="23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20" customFormat="1" ht="22.5">
      <c r="A16" s="26" t="s">
        <v>5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s="20" customFormat="1" ht="23.25">
      <c r="A17" s="24" t="s">
        <v>57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1:17" s="20" customFormat="1" ht="23.25">
      <c r="A18" s="24" t="s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s="20" customFormat="1" ht="23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20" customFormat="1" ht="22.5">
      <c r="A20" s="26" t="s">
        <v>7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s="20" customFormat="1" ht="23.25">
      <c r="A21" s="24" t="s">
        <v>58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s="20" customFormat="1" ht="23.2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="24" customFormat="1" ht="23.25">
      <c r="A23" s="24" t="s">
        <v>8</v>
      </c>
    </row>
    <row r="24" s="30" customFormat="1" ht="23.25">
      <c r="A24" s="30" t="s">
        <v>62</v>
      </c>
    </row>
    <row r="25" s="30" customFormat="1" ht="23.25">
      <c r="A25" s="30" t="s">
        <v>61</v>
      </c>
    </row>
    <row r="26" spans="1:17" ht="23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="30" customFormat="1" ht="23.25">
      <c r="A27" s="30" t="s">
        <v>63</v>
      </c>
    </row>
    <row r="28" s="30" customFormat="1" ht="23.25"/>
    <row r="29" spans="1:17" ht="23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23.25">
      <c r="A30" s="4" t="s">
        <v>50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2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2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2.5">
      <c r="A33" s="31" t="s">
        <v>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23.25">
      <c r="A34" s="27" t="s">
        <v>10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22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2.5" customHeight="1">
      <c r="A36" s="28" t="s">
        <v>11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23.25" customHeight="1">
      <c r="A37" s="29" t="s">
        <v>51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6:9" ht="15.75" thickBot="1">
      <c r="F38" s="5"/>
      <c r="G38" s="5"/>
      <c r="H38" s="5"/>
      <c r="I38" s="5"/>
    </row>
    <row r="39" spans="1:18" ht="96" customHeight="1">
      <c r="A39" s="6" t="s">
        <v>12</v>
      </c>
      <c r="B39" s="7" t="s">
        <v>13</v>
      </c>
      <c r="C39" s="6" t="s">
        <v>14</v>
      </c>
      <c r="D39" s="6" t="s">
        <v>15</v>
      </c>
      <c r="E39" s="8" t="s">
        <v>16</v>
      </c>
      <c r="F39" s="9" t="s">
        <v>17</v>
      </c>
      <c r="G39" s="9" t="s">
        <v>18</v>
      </c>
      <c r="H39" s="9" t="s">
        <v>19</v>
      </c>
      <c r="I39" s="9" t="s">
        <v>20</v>
      </c>
      <c r="J39" s="9" t="s">
        <v>21</v>
      </c>
      <c r="K39" s="10" t="s">
        <v>22</v>
      </c>
      <c r="L39" s="10" t="s">
        <v>23</v>
      </c>
      <c r="M39" s="10" t="s">
        <v>24</v>
      </c>
      <c r="N39" s="10" t="s">
        <v>25</v>
      </c>
      <c r="O39" s="6" t="s">
        <v>26</v>
      </c>
      <c r="P39" s="6" t="s">
        <v>27</v>
      </c>
      <c r="Q39" s="6" t="s">
        <v>28</v>
      </c>
      <c r="R39" s="6" t="s">
        <v>29</v>
      </c>
    </row>
    <row r="40" spans="1:18" ht="93.75">
      <c r="A40" s="11">
        <v>1</v>
      </c>
      <c r="B40" s="11" t="s">
        <v>30</v>
      </c>
      <c r="C40" s="11" t="s">
        <v>33</v>
      </c>
      <c r="D40" s="11" t="s">
        <v>48</v>
      </c>
      <c r="E40" s="12">
        <v>7</v>
      </c>
      <c r="F40" s="12">
        <v>18</v>
      </c>
      <c r="G40" s="12">
        <v>2</v>
      </c>
      <c r="H40" s="12">
        <v>4</v>
      </c>
      <c r="I40" s="12">
        <v>2</v>
      </c>
      <c r="J40" s="12"/>
      <c r="K40" s="13">
        <v>10</v>
      </c>
      <c r="L40" s="13">
        <v>20</v>
      </c>
      <c r="M40" s="13">
        <v>9</v>
      </c>
      <c r="N40" s="13"/>
      <c r="O40" s="14">
        <f aca="true" t="shared" si="0" ref="O40:O54">SUM(F40:N40)</f>
        <v>65</v>
      </c>
      <c r="P40" s="13">
        <v>110</v>
      </c>
      <c r="Q40" s="15">
        <f aca="true" t="shared" si="1" ref="Q40:Q54">O40/P40</f>
        <v>0.5909090909090909</v>
      </c>
      <c r="R40" s="16"/>
    </row>
    <row r="41" spans="1:18" ht="93.75">
      <c r="A41" s="11">
        <v>2</v>
      </c>
      <c r="B41" s="11" t="s">
        <v>30</v>
      </c>
      <c r="C41" s="11" t="s">
        <v>32</v>
      </c>
      <c r="D41" s="11" t="s">
        <v>48</v>
      </c>
      <c r="E41" s="12" t="s">
        <v>34</v>
      </c>
      <c r="F41" s="12">
        <v>15</v>
      </c>
      <c r="G41" s="12">
        <v>10</v>
      </c>
      <c r="H41" s="12">
        <v>6</v>
      </c>
      <c r="I41" s="12">
        <v>0</v>
      </c>
      <c r="J41" s="12">
        <v>2</v>
      </c>
      <c r="K41" s="13">
        <v>0</v>
      </c>
      <c r="L41" s="13">
        <v>0</v>
      </c>
      <c r="M41" s="13">
        <v>0</v>
      </c>
      <c r="N41" s="13">
        <v>0</v>
      </c>
      <c r="O41" s="14">
        <f t="shared" si="0"/>
        <v>33</v>
      </c>
      <c r="P41" s="13">
        <v>200</v>
      </c>
      <c r="Q41" s="15">
        <f t="shared" si="1"/>
        <v>0.165</v>
      </c>
      <c r="R41" s="16"/>
    </row>
    <row r="42" spans="1:18" ht="93.75">
      <c r="A42" s="11">
        <v>3</v>
      </c>
      <c r="B42" s="11" t="s">
        <v>30</v>
      </c>
      <c r="C42" s="11" t="s">
        <v>36</v>
      </c>
      <c r="D42" s="11" t="s">
        <v>48</v>
      </c>
      <c r="E42" s="12">
        <v>8</v>
      </c>
      <c r="F42" s="12">
        <v>20</v>
      </c>
      <c r="G42" s="12">
        <v>0</v>
      </c>
      <c r="H42" s="12">
        <v>2</v>
      </c>
      <c r="I42" s="12">
        <v>0</v>
      </c>
      <c r="J42" s="12">
        <v>0</v>
      </c>
      <c r="K42" s="13">
        <v>20</v>
      </c>
      <c r="L42" s="13">
        <v>10</v>
      </c>
      <c r="M42" s="13">
        <v>20</v>
      </c>
      <c r="N42" s="13">
        <v>0</v>
      </c>
      <c r="O42" s="14">
        <f t="shared" si="0"/>
        <v>72</v>
      </c>
      <c r="P42" s="13">
        <v>200</v>
      </c>
      <c r="Q42" s="15">
        <f t="shared" si="1"/>
        <v>0.36</v>
      </c>
      <c r="R42" s="16"/>
    </row>
    <row r="43" spans="1:18" ht="93.75">
      <c r="A43" s="11">
        <v>4</v>
      </c>
      <c r="B43" s="11" t="s">
        <v>30</v>
      </c>
      <c r="C43" s="11" t="s">
        <v>35</v>
      </c>
      <c r="D43" s="11" t="s">
        <v>48</v>
      </c>
      <c r="E43" s="12">
        <v>8</v>
      </c>
      <c r="F43" s="12">
        <v>16</v>
      </c>
      <c r="G43" s="12">
        <v>2</v>
      </c>
      <c r="H43" s="12">
        <v>4</v>
      </c>
      <c r="I43" s="12">
        <v>0</v>
      </c>
      <c r="J43" s="12">
        <v>0</v>
      </c>
      <c r="K43" s="13">
        <v>10</v>
      </c>
      <c r="L43" s="13">
        <v>10</v>
      </c>
      <c r="M43" s="13">
        <v>20</v>
      </c>
      <c r="N43" s="13">
        <v>0</v>
      </c>
      <c r="O43" s="14">
        <f t="shared" si="0"/>
        <v>62</v>
      </c>
      <c r="P43" s="13">
        <v>200</v>
      </c>
      <c r="Q43" s="15">
        <f t="shared" si="1"/>
        <v>0.31</v>
      </c>
      <c r="R43" s="16"/>
    </row>
    <row r="44" spans="1:18" ht="93.75">
      <c r="A44" s="11">
        <v>5</v>
      </c>
      <c r="B44" s="11" t="s">
        <v>30</v>
      </c>
      <c r="C44" s="11" t="s">
        <v>40</v>
      </c>
      <c r="D44" s="11" t="s">
        <v>48</v>
      </c>
      <c r="E44" s="12">
        <v>9</v>
      </c>
      <c r="F44" s="12">
        <v>29</v>
      </c>
      <c r="G44" s="12">
        <v>2</v>
      </c>
      <c r="H44" s="12">
        <v>6</v>
      </c>
      <c r="I44" s="12">
        <v>3</v>
      </c>
      <c r="J44" s="12"/>
      <c r="K44" s="13">
        <v>10</v>
      </c>
      <c r="L44" s="13">
        <v>20</v>
      </c>
      <c r="M44" s="13">
        <v>9</v>
      </c>
      <c r="N44" s="13"/>
      <c r="O44" s="14">
        <f t="shared" si="0"/>
        <v>79</v>
      </c>
      <c r="P44" s="13">
        <v>110</v>
      </c>
      <c r="Q44" s="15">
        <f t="shared" si="1"/>
        <v>0.7181818181818181</v>
      </c>
      <c r="R44" s="16"/>
    </row>
    <row r="45" spans="1:18" ht="93.75">
      <c r="A45" s="11">
        <v>6</v>
      </c>
      <c r="B45" s="11" t="s">
        <v>30</v>
      </c>
      <c r="C45" s="11" t="s">
        <v>39</v>
      </c>
      <c r="D45" s="11" t="s">
        <v>48</v>
      </c>
      <c r="E45" s="12">
        <v>9</v>
      </c>
      <c r="F45" s="12">
        <v>29</v>
      </c>
      <c r="G45" s="12">
        <v>1</v>
      </c>
      <c r="H45" s="12">
        <v>3</v>
      </c>
      <c r="I45" s="12">
        <v>4</v>
      </c>
      <c r="J45" s="12"/>
      <c r="K45" s="13">
        <v>10</v>
      </c>
      <c r="L45" s="13">
        <v>20</v>
      </c>
      <c r="M45" s="13">
        <v>10</v>
      </c>
      <c r="N45" s="13"/>
      <c r="O45" s="14">
        <f t="shared" si="0"/>
        <v>77</v>
      </c>
      <c r="P45" s="13">
        <v>110</v>
      </c>
      <c r="Q45" s="15">
        <f t="shared" si="1"/>
        <v>0.7</v>
      </c>
      <c r="R45" s="16"/>
    </row>
    <row r="46" spans="1:18" ht="93.75">
      <c r="A46" s="11">
        <v>7</v>
      </c>
      <c r="B46" s="11" t="s">
        <v>30</v>
      </c>
      <c r="C46" s="11" t="s">
        <v>37</v>
      </c>
      <c r="D46" s="11" t="s">
        <v>48</v>
      </c>
      <c r="E46" s="12">
        <v>9</v>
      </c>
      <c r="F46" s="12">
        <v>19</v>
      </c>
      <c r="G46" s="12">
        <v>3</v>
      </c>
      <c r="H46" s="12">
        <v>4</v>
      </c>
      <c r="I46" s="12">
        <v>3</v>
      </c>
      <c r="J46" s="12"/>
      <c r="K46" s="13">
        <v>10</v>
      </c>
      <c r="L46" s="13">
        <v>20</v>
      </c>
      <c r="M46" s="13">
        <v>9</v>
      </c>
      <c r="N46" s="13"/>
      <c r="O46" s="14">
        <f t="shared" si="0"/>
        <v>68</v>
      </c>
      <c r="P46" s="13">
        <v>110</v>
      </c>
      <c r="Q46" s="15">
        <f t="shared" si="1"/>
        <v>0.6181818181818182</v>
      </c>
      <c r="R46" s="16"/>
    </row>
    <row r="47" spans="1:18" ht="93.75">
      <c r="A47" s="11">
        <v>8</v>
      </c>
      <c r="B47" s="11" t="s">
        <v>30</v>
      </c>
      <c r="C47" s="11" t="s">
        <v>38</v>
      </c>
      <c r="D47" s="11" t="s">
        <v>48</v>
      </c>
      <c r="E47" s="12">
        <v>9</v>
      </c>
      <c r="F47" s="12">
        <v>16</v>
      </c>
      <c r="G47" s="12">
        <v>1</v>
      </c>
      <c r="H47" s="12">
        <v>3</v>
      </c>
      <c r="I47" s="12">
        <v>3</v>
      </c>
      <c r="J47" s="12"/>
      <c r="K47" s="13">
        <v>0</v>
      </c>
      <c r="L47" s="13">
        <v>0</v>
      </c>
      <c r="M47" s="13">
        <v>0</v>
      </c>
      <c r="N47" s="13"/>
      <c r="O47" s="14">
        <f t="shared" si="0"/>
        <v>23</v>
      </c>
      <c r="P47" s="13">
        <v>110</v>
      </c>
      <c r="Q47" s="15">
        <f t="shared" si="1"/>
        <v>0.20909090909090908</v>
      </c>
      <c r="R47" s="16"/>
    </row>
    <row r="48" spans="1:18" ht="93.75">
      <c r="A48" s="11">
        <v>9</v>
      </c>
      <c r="B48" s="11" t="s">
        <v>30</v>
      </c>
      <c r="C48" s="11" t="s">
        <v>42</v>
      </c>
      <c r="D48" s="11" t="s">
        <v>48</v>
      </c>
      <c r="E48" s="12">
        <v>10</v>
      </c>
      <c r="F48" s="12">
        <v>28</v>
      </c>
      <c r="G48" s="12">
        <v>10</v>
      </c>
      <c r="H48" s="12">
        <v>6</v>
      </c>
      <c r="I48" s="12">
        <v>10</v>
      </c>
      <c r="J48" s="12">
        <v>0</v>
      </c>
      <c r="K48" s="13">
        <v>10</v>
      </c>
      <c r="L48" s="13">
        <v>10</v>
      </c>
      <c r="M48" s="13">
        <v>10</v>
      </c>
      <c r="N48" s="13">
        <v>10</v>
      </c>
      <c r="O48" s="14">
        <f t="shared" si="0"/>
        <v>94</v>
      </c>
      <c r="P48" s="13">
        <v>140</v>
      </c>
      <c r="Q48" s="15">
        <f t="shared" si="1"/>
        <v>0.6714285714285714</v>
      </c>
      <c r="R48" s="16"/>
    </row>
    <row r="49" spans="1:18" ht="93.75">
      <c r="A49" s="11">
        <v>10</v>
      </c>
      <c r="B49" s="11" t="s">
        <v>30</v>
      </c>
      <c r="C49" s="11" t="s">
        <v>41</v>
      </c>
      <c r="D49" s="11" t="s">
        <v>48</v>
      </c>
      <c r="E49" s="12">
        <v>10</v>
      </c>
      <c r="F49" s="12">
        <v>18</v>
      </c>
      <c r="G49" s="12">
        <v>6</v>
      </c>
      <c r="H49" s="12">
        <v>4</v>
      </c>
      <c r="I49" s="12">
        <v>6</v>
      </c>
      <c r="J49" s="12">
        <v>0</v>
      </c>
      <c r="K49" s="13">
        <v>10</v>
      </c>
      <c r="L49" s="13">
        <v>10</v>
      </c>
      <c r="M49" s="13">
        <v>10</v>
      </c>
      <c r="N49" s="13">
        <v>10</v>
      </c>
      <c r="O49" s="14">
        <f t="shared" si="0"/>
        <v>74</v>
      </c>
      <c r="P49" s="13">
        <v>140</v>
      </c>
      <c r="Q49" s="15">
        <f t="shared" si="1"/>
        <v>0.5285714285714286</v>
      </c>
      <c r="R49" s="16"/>
    </row>
    <row r="50" spans="1:18" ht="93.75">
      <c r="A50" s="11">
        <v>11</v>
      </c>
      <c r="B50" s="11" t="s">
        <v>30</v>
      </c>
      <c r="C50" s="11" t="s">
        <v>43</v>
      </c>
      <c r="D50" s="11" t="s">
        <v>48</v>
      </c>
      <c r="E50" s="12">
        <v>10</v>
      </c>
      <c r="F50" s="12">
        <v>16</v>
      </c>
      <c r="G50" s="12">
        <v>10</v>
      </c>
      <c r="H50" s="12">
        <v>2</v>
      </c>
      <c r="I50" s="12">
        <v>2</v>
      </c>
      <c r="J50" s="12">
        <v>2</v>
      </c>
      <c r="K50" s="13">
        <v>10</v>
      </c>
      <c r="L50" s="13">
        <v>10</v>
      </c>
      <c r="M50" s="13">
        <v>10</v>
      </c>
      <c r="N50" s="13">
        <v>10</v>
      </c>
      <c r="O50" s="14">
        <f t="shared" si="0"/>
        <v>72</v>
      </c>
      <c r="P50" s="13">
        <v>140</v>
      </c>
      <c r="Q50" s="15">
        <f t="shared" si="1"/>
        <v>0.5142857142857142</v>
      </c>
      <c r="R50" s="16"/>
    </row>
    <row r="51" spans="1:18" ht="93.75">
      <c r="A51" s="11">
        <v>12</v>
      </c>
      <c r="B51" s="11" t="s">
        <v>30</v>
      </c>
      <c r="C51" s="11" t="s">
        <v>45</v>
      </c>
      <c r="D51" s="11" t="s">
        <v>48</v>
      </c>
      <c r="E51" s="12">
        <v>11</v>
      </c>
      <c r="F51" s="12">
        <v>26</v>
      </c>
      <c r="G51" s="12">
        <v>2</v>
      </c>
      <c r="H51" s="12">
        <v>10</v>
      </c>
      <c r="I51" s="12">
        <v>10</v>
      </c>
      <c r="J51" s="12">
        <v>4</v>
      </c>
      <c r="K51" s="13">
        <v>10</v>
      </c>
      <c r="L51" s="13">
        <v>10</v>
      </c>
      <c r="M51" s="13">
        <v>10</v>
      </c>
      <c r="N51" s="13">
        <v>10</v>
      </c>
      <c r="O51" s="14">
        <f t="shared" si="0"/>
        <v>92</v>
      </c>
      <c r="P51" s="13">
        <v>140</v>
      </c>
      <c r="Q51" s="15">
        <f t="shared" si="1"/>
        <v>0.6571428571428571</v>
      </c>
      <c r="R51" s="16"/>
    </row>
    <row r="52" spans="1:18" ht="93.75">
      <c r="A52" s="11">
        <v>13</v>
      </c>
      <c r="B52" s="11" t="s">
        <v>30</v>
      </c>
      <c r="C52" s="11" t="s">
        <v>46</v>
      </c>
      <c r="D52" s="11" t="s">
        <v>48</v>
      </c>
      <c r="E52" s="12">
        <v>11</v>
      </c>
      <c r="F52" s="12">
        <v>20</v>
      </c>
      <c r="G52" s="12">
        <v>10</v>
      </c>
      <c r="H52" s="12">
        <v>8</v>
      </c>
      <c r="I52" s="12">
        <v>8</v>
      </c>
      <c r="J52" s="12">
        <v>4</v>
      </c>
      <c r="K52" s="13">
        <v>10</v>
      </c>
      <c r="L52" s="13">
        <v>8</v>
      </c>
      <c r="M52" s="13">
        <v>10</v>
      </c>
      <c r="N52" s="13">
        <v>10</v>
      </c>
      <c r="O52" s="14">
        <f t="shared" si="0"/>
        <v>88</v>
      </c>
      <c r="P52" s="13">
        <v>140</v>
      </c>
      <c r="Q52" s="15">
        <f t="shared" si="1"/>
        <v>0.6285714285714286</v>
      </c>
      <c r="R52" s="16"/>
    </row>
    <row r="53" spans="1:18" ht="93.75">
      <c r="A53" s="11">
        <v>14</v>
      </c>
      <c r="B53" s="11" t="s">
        <v>30</v>
      </c>
      <c r="C53" s="11" t="s">
        <v>44</v>
      </c>
      <c r="D53" s="11" t="s">
        <v>48</v>
      </c>
      <c r="E53" s="12">
        <v>11</v>
      </c>
      <c r="F53" s="12">
        <v>21</v>
      </c>
      <c r="G53" s="12">
        <v>4</v>
      </c>
      <c r="H53" s="12">
        <v>4</v>
      </c>
      <c r="I53" s="12">
        <v>8</v>
      </c>
      <c r="J53" s="12">
        <v>10</v>
      </c>
      <c r="K53" s="13">
        <v>10</v>
      </c>
      <c r="L53" s="13">
        <v>10</v>
      </c>
      <c r="M53" s="13">
        <v>10</v>
      </c>
      <c r="N53" s="13">
        <v>10</v>
      </c>
      <c r="O53" s="14">
        <f t="shared" si="0"/>
        <v>87</v>
      </c>
      <c r="P53" s="13">
        <v>140</v>
      </c>
      <c r="Q53" s="15">
        <f t="shared" si="1"/>
        <v>0.6214285714285714</v>
      </c>
      <c r="R53" s="16"/>
    </row>
    <row r="54" spans="1:18" ht="93.75">
      <c r="A54" s="11">
        <v>15</v>
      </c>
      <c r="B54" s="11" t="s">
        <v>30</v>
      </c>
      <c r="C54" s="11" t="s">
        <v>47</v>
      </c>
      <c r="D54" s="11" t="s">
        <v>48</v>
      </c>
      <c r="E54" s="12">
        <v>11</v>
      </c>
      <c r="F54" s="12">
        <v>18</v>
      </c>
      <c r="G54" s="12">
        <v>6</v>
      </c>
      <c r="H54" s="12">
        <v>2</v>
      </c>
      <c r="I54" s="12">
        <v>2</v>
      </c>
      <c r="J54" s="12">
        <v>10</v>
      </c>
      <c r="K54" s="13">
        <v>10</v>
      </c>
      <c r="L54" s="13">
        <v>10</v>
      </c>
      <c r="M54" s="13">
        <v>10</v>
      </c>
      <c r="N54" s="13">
        <v>10</v>
      </c>
      <c r="O54" s="14">
        <f t="shared" si="0"/>
        <v>78</v>
      </c>
      <c r="P54" s="13">
        <v>140</v>
      </c>
      <c r="Q54" s="15">
        <f t="shared" si="1"/>
        <v>0.5571428571428572</v>
      </c>
      <c r="R54" s="16"/>
    </row>
    <row r="55" spans="1:18" ht="50.25" customHeight="1">
      <c r="A55" s="32" t="s">
        <v>59</v>
      </c>
      <c r="B55" s="32"/>
      <c r="C55" s="32"/>
      <c r="D55" s="32"/>
      <c r="E55" s="32"/>
      <c r="F55" s="32"/>
      <c r="G55" s="32"/>
      <c r="H55" s="32"/>
      <c r="I55" s="32"/>
      <c r="J55" s="32"/>
      <c r="K55" s="17"/>
      <c r="L55" s="17"/>
      <c r="M55" s="17"/>
      <c r="N55" s="17"/>
      <c r="O55" s="17"/>
      <c r="P55" s="17"/>
      <c r="Q55" s="17"/>
      <c r="R55" s="17"/>
    </row>
    <row r="56" spans="1:18" ht="45.75" customHeight="1">
      <c r="A56" s="33" t="s">
        <v>60</v>
      </c>
      <c r="B56" s="33"/>
      <c r="C56" s="33"/>
      <c r="D56" s="33"/>
      <c r="E56" s="33"/>
      <c r="F56" s="33"/>
      <c r="G56" s="33"/>
      <c r="H56" s="33"/>
      <c r="I56" s="33"/>
      <c r="J56" s="33"/>
      <c r="K56" s="18"/>
      <c r="L56" s="18"/>
      <c r="M56" s="18"/>
      <c r="N56" s="18"/>
      <c r="O56" s="18"/>
      <c r="P56" s="18"/>
      <c r="Q56" s="18"/>
      <c r="R56" s="18"/>
    </row>
    <row r="57" spans="1:17" ht="50.25" customHeight="1">
      <c r="A57" s="3" t="s">
        <v>31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50.25" customHeight="1">
      <c r="A58" s="3" t="s">
        <v>31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</sheetData>
  <sheetProtection selectLockedCells="1" selectUnlockedCells="1"/>
  <autoFilter ref="C39:R58">
    <sortState ref="C40:R58">
      <sortCondition sortBy="value" ref="E40:E58"/>
    </sortState>
  </autoFilter>
  <mergeCells count="27">
    <mergeCell ref="A34:Q34"/>
    <mergeCell ref="A36:Q36"/>
    <mergeCell ref="A37:Q37"/>
    <mergeCell ref="A23:IV23"/>
    <mergeCell ref="A24:IV24"/>
    <mergeCell ref="A25:IV25"/>
    <mergeCell ref="A27:IV27"/>
    <mergeCell ref="A28:IV28"/>
    <mergeCell ref="A33:Q33"/>
    <mergeCell ref="A14:R14"/>
    <mergeCell ref="A16:Q16"/>
    <mergeCell ref="A17:Q17"/>
    <mergeCell ref="A18:Q18"/>
    <mergeCell ref="A20:Q20"/>
    <mergeCell ref="A21:Q21"/>
    <mergeCell ref="A6:Q6"/>
    <mergeCell ref="A7:Q7"/>
    <mergeCell ref="A8:Q8"/>
    <mergeCell ref="A10:Q10"/>
    <mergeCell ref="A12:Q12"/>
    <mergeCell ref="A13:R13"/>
    <mergeCell ref="A1:Q1"/>
    <mergeCell ref="A2:Q2"/>
    <mergeCell ref="A3:Q3"/>
    <mergeCell ref="E4:K4"/>
    <mergeCell ref="L4:P4"/>
    <mergeCell ref="A5:Q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2023-10-20T08:06:31Z</dcterms:created>
  <dcterms:modified xsi:type="dcterms:W3CDTF">2023-10-24T14:05:42Z</dcterms:modified>
  <cp:category/>
  <cp:version/>
  <cp:contentType/>
  <cp:contentStatus/>
</cp:coreProperties>
</file>