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'Лист1'!$A$1:$T$52</definedName>
    <definedName name="_xlnm._FilterDatabase" localSheetId="0" hidden="1">'Лист1'!$A$39:$T$52</definedName>
    <definedName name="Excel_BuiltIn_Print_Area" localSheetId="0">'Лист1'!$A$1:$T$52</definedName>
    <definedName name="Excel_BuiltIn__FilterDatabase" localSheetId="0">'Лист1'!$A$39:$T$48</definedName>
  </definedNames>
  <calcPr fullCalcOnLoad="1"/>
</workbook>
</file>

<file path=xl/sharedStrings.xml><?xml version="1.0" encoding="utf-8"?>
<sst xmlns="http://schemas.openxmlformats.org/spreadsheetml/2006/main" count="73" uniqueCount="56">
  <si>
    <t>ПРОТОКОЛ</t>
  </si>
  <si>
    <t xml:space="preserve">заседания жюри школьного этапа всероссийской олимпиады школьников </t>
  </si>
  <si>
    <t>по праву в 2023/24 учебном году</t>
  </si>
  <si>
    <t>от «10» октября 2023 г.</t>
  </si>
  <si>
    <t xml:space="preserve">Место проведения: МБОУ СОШ №7 </t>
  </si>
  <si>
    <t>Дата проведения: 10.10.2023</t>
  </si>
  <si>
    <r>
      <rPr>
        <sz val="18"/>
        <rFont val="Times New Roman"/>
        <family val="1"/>
      </rPr>
      <t xml:space="preserve">Количество участников: </t>
    </r>
    <r>
      <rPr>
        <b/>
        <sz val="18"/>
        <rFont val="Times New Roman"/>
        <family val="1"/>
      </rPr>
      <t>всего  - 9, 8 класс - 0, 9 класс - 1, 10 класс - 4, 11 класс - 4.</t>
    </r>
  </si>
  <si>
    <t>На заседании присутствовали 5 членов жюри.</t>
  </si>
  <si>
    <t>Председатель жюри: Милованова Наталия Викторовна</t>
  </si>
  <si>
    <t>Секретарь жюри: Цуканов Михаил Игоревич</t>
  </si>
  <si>
    <t>Члены жюри: Пшеничная Екатерина Сергеевна, Петрищева Наталья Петровна, Турова Юлия Викторовна</t>
  </si>
  <si>
    <t>Повестка дня:</t>
  </si>
  <si>
    <r>
      <rPr>
        <sz val="1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rFont val="Times New Roman"/>
        <family val="1"/>
      </rPr>
      <t>праву</t>
    </r>
    <r>
      <rPr>
        <sz val="18"/>
        <rFont val="Times New Roman"/>
        <family val="1"/>
      </rPr>
      <t>.</t>
    </r>
  </si>
  <si>
    <t>2. Определение победителей и призеров школьного этапа всероссийской олимпиады школьников по праву.</t>
  </si>
  <si>
    <t xml:space="preserve">Слушали: </t>
  </si>
  <si>
    <r>
      <rPr>
        <sz val="18"/>
        <rFont val="Times New Roman"/>
        <family val="1"/>
      </rPr>
      <t xml:space="preserve">Председателя жюри, которая познакомила с рейтингом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>праву.</t>
    </r>
  </si>
  <si>
    <t>В ходе проведения школьного этапа олимпиады было удалено 0 участников, рассмотрено ___ апелляций, из них: удовлетворено ___, отклонено ___.</t>
  </si>
  <si>
    <r>
      <rPr>
        <b/>
        <sz val="18"/>
        <rFont val="Times New Roman"/>
        <family val="1"/>
      </rPr>
      <t>Проголосовали:</t>
    </r>
    <r>
      <rPr>
        <sz val="18"/>
        <rFont val="Times New Roman"/>
        <family val="1"/>
      </rPr>
      <t xml:space="preserve"> «ЗА» - 5, «ПРОТИВ» - 0, «ВОЗДЕРЖАЛИСЬ» - 0.</t>
    </r>
  </si>
  <si>
    <t>Постановили:</t>
  </si>
  <si>
    <r>
      <rPr>
        <sz val="1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 xml:space="preserve">праву </t>
    </r>
    <r>
      <rPr>
        <sz val="18"/>
        <rFont val="Times New Roman"/>
        <family val="1"/>
      </rPr>
      <t>для утверждения.</t>
    </r>
  </si>
  <si>
    <t xml:space="preserve">Список  участников, победителей и призеров школьного этапа всероссийской олимпиады школьников в 2023/24 учебном году по праву </t>
  </si>
  <si>
    <t xml:space="preserve"> Муниципальное бюджетное общеобразовательное учреждение "Средняя общеобразовательная школа № 7"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</si>
  <si>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</si>
  <si>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</si>
  <si>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</si>
  <si>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</si>
  <si>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</si>
  <si>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</si>
  <si>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</si>
  <si>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</si>
  <si>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</si>
  <si>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</si>
  <si>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</si>
  <si>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</si>
  <si>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</si>
  <si>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10 задание</t>
  </si>
  <si>
    <t>11 задание</t>
  </si>
  <si>
    <t>12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</si>
  <si>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</si>
  <si>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</si>
  <si>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</si>
  <si>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</si>
  <si>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</si>
  <si>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П0901</t>
  </si>
  <si>
    <t>Муниципальное бюджетное общеобразовательное учреждение "Средняя общеобразовательная школа № 7"</t>
  </si>
  <si>
    <t>П1003</t>
  </si>
  <si>
    <t>П1002</t>
  </si>
  <si>
    <t>П1001</t>
  </si>
  <si>
    <t>П1004</t>
  </si>
  <si>
    <t>П1102</t>
  </si>
  <si>
    <t>П1101</t>
  </si>
  <si>
    <t>П1104</t>
  </si>
  <si>
    <t>П1103</t>
  </si>
  <si>
    <r>
      <rPr>
        <sz val="18"/>
        <color indexed="8"/>
        <rFont val="Times New Roman"/>
        <family val="1"/>
      </rPr>
      <t xml:space="preserve">   Председатель жюри: Милованова Наталия Викторовна  </t>
    </r>
    <r>
      <rPr>
        <i/>
        <sz val="18"/>
        <color indexed="8"/>
        <rFont val="Times New Roman"/>
        <family val="1"/>
      </rPr>
      <t>_____________________</t>
    </r>
  </si>
  <si>
    <r>
      <rPr>
        <sz val="18"/>
        <color indexed="8"/>
        <rFont val="Times New Roman"/>
        <family val="1"/>
      </rPr>
      <t xml:space="preserve">    Секретарь жюри: Цуканов Михаил Игоревич</t>
    </r>
    <r>
      <rPr>
        <i/>
        <sz val="18"/>
        <color indexed="8"/>
        <rFont val="Times New Roman"/>
        <family val="1"/>
      </rPr>
      <t xml:space="preserve"> ______________________</t>
    </r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</si>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</sst>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%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8"/>
      <name val="Times New Roman"/>
      <family val="1"/>
    </font>
    <font>
      <sz val="11"/>
      <name val="Calibri"/>
      <family val="2"/>
    </font>
    <font>
      <sz val="1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left" vertical="center" wrapText="1" indent="1"/>
    </xf>
    <xf numFmtId="164" fontId="5" fillId="0" borderId="1" xfId="0" applyFont="1" applyBorder="1" applyAlignment="1">
      <alignment horizontal="center" vertical="center" textRotation="90" wrapText="1"/>
    </xf>
    <xf numFmtId="164" fontId="6" fillId="0" borderId="2" xfId="0" applyFont="1" applyBorder="1" applyAlignment="1">
      <alignment horizontal="center" vertical="center" wrapText="1"/>
    </xf>
    <xf numFmtId="164" fontId="6" fillId="3" borderId="2" xfId="0" applyFont="1" applyFill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 vertical="center" wrapText="1"/>
    </xf>
    <xf numFmtId="166" fontId="6" fillId="4" borderId="2" xfId="0" applyNumberFormat="1" applyFont="1" applyFill="1" applyBorder="1" applyAlignment="1">
      <alignment horizontal="center" vertical="center" wrapText="1"/>
    </xf>
    <xf numFmtId="164" fontId="6" fillId="5" borderId="2" xfId="0" applyFont="1" applyFill="1" applyBorder="1" applyAlignment="1">
      <alignment horizontal="center" vertical="center" wrapText="1"/>
    </xf>
    <xf numFmtId="164" fontId="7" fillId="0" borderId="0" xfId="0" applyFont="1" applyBorder="1" applyAlignment="1">
      <alignment horizontal="left"/>
    </xf>
    <xf numFmtId="164" fontId="9" fillId="0" borderId="0" xfId="0" applyFont="1" applyAlignment="1">
      <alignment horizontal="left"/>
    </xf>
    <xf numFmtId="164" fontId="7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abSelected="1" view="pageBreakPreview" zoomScaleNormal="73" zoomScaleSheetLayoutView="100" workbookViewId="0" topLeftCell="A10">
      <selection activeCell="A34" sqref="A34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53.8515625" style="0" customWidth="1"/>
    <col min="5" max="9" width="6.140625" style="0" customWidth="1"/>
    <col min="10" max="10" width="6.421875" style="0" customWidth="1"/>
    <col min="11" max="12" width="7.00390625" style="0" customWidth="1"/>
    <col min="13" max="13" width="7.140625" style="0" customWidth="1"/>
    <col min="14" max="14" width="6.421875" style="0" customWidth="1"/>
    <col min="15" max="15" width="7.00390625" style="0" customWidth="1"/>
    <col min="16" max="16" width="7.421875" style="0" customWidth="1"/>
    <col min="17" max="17" width="12.421875" style="0" customWidth="1"/>
    <col min="18" max="19" width="13.57421875" style="0" customWidth="1"/>
    <col min="20" max="20" width="16.421875" style="0" customWidth="1"/>
  </cols>
  <sheetData>
    <row r="1" spans="1:16" s="2" customFormat="1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22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2" customFormat="1" ht="22.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7" s="2" customFormat="1" ht="22.5">
      <c r="A4" s="3"/>
      <c r="B4" s="4"/>
      <c r="C4" s="4"/>
      <c r="D4" s="4"/>
      <c r="E4" s="3"/>
      <c r="F4" s="3"/>
      <c r="G4" s="3"/>
      <c r="H4" s="3"/>
      <c r="I4" s="3"/>
      <c r="J4" s="3"/>
      <c r="K4" s="3" t="s">
        <v>3</v>
      </c>
      <c r="L4" s="3"/>
      <c r="M4" s="3"/>
      <c r="N4" s="3"/>
      <c r="O4" s="3"/>
      <c r="P4" s="3"/>
      <c r="Q4" s="3"/>
    </row>
    <row r="5" spans="1:16" s="2" customFormat="1" ht="23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23.2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23.25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23.25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s="2" customFormat="1" ht="23.2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s="2" customFormat="1" ht="23.25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s="2" customFormat="1" ht="23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s="2" customFormat="1" ht="23.25" customHeight="1">
      <c r="A12" s="7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s="2" customFormat="1" ht="23.25">
      <c r="A13" s="6" t="s">
        <v>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s="2" customFormat="1" ht="23.25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s="2" customFormat="1" ht="23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s="2" customFormat="1" ht="22.5">
      <c r="A16" s="8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s="2" customFormat="1" ht="23.25">
      <c r="A17" s="5" t="s"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s="2" customFormat="1" ht="23.25">
      <c r="A18" s="5" t="s">
        <v>13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s="2" customFormat="1" ht="23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s="2" customFormat="1" ht="22.5">
      <c r="A20" s="8" t="s">
        <v>14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9" s="2" customFormat="1" ht="24">
      <c r="A21" s="5" t="s">
        <v>15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6" s="2" customFormat="1" ht="23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="5" customFormat="1" ht="23.25"/>
    <row r="24" s="5" customFormat="1" ht="23.25"/>
    <row r="25" s="5" customFormat="1" ht="23.25"/>
    <row r="26" spans="1:16" s="2" customFormat="1" ht="23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="5" customFormat="1" ht="23.25">
      <c r="A27" s="5" t="s">
        <v>16</v>
      </c>
    </row>
    <row r="28" s="5" customFormat="1" ht="23.25"/>
    <row r="29" spans="1:16" s="2" customFormat="1" ht="23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s="2" customFormat="1" ht="23.25">
      <c r="A30" s="9" t="s">
        <v>17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s="2" customFormat="1" ht="22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16" s="2" customFormat="1" ht="22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16" s="2" customFormat="1" ht="22.5">
      <c r="A33" s="8" t="s">
        <v>18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20" s="2" customFormat="1" ht="24">
      <c r="A34" s="10" t="s">
        <v>19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16" s="2" customFormat="1" ht="22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 s="2" customFormat="1" ht="42" customHeight="1">
      <c r="A36" s="11" t="s">
        <v>20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s="2" customFormat="1" ht="23.25" customHeight="1">
      <c r="A37" s="12" t="s">
        <v>21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9" spans="1:20" ht="96" customHeight="1">
      <c r="A39" s="13" t="s">
        <v>22</v>
      </c>
      <c r="B39" s="14" t="s">
        <v>23</v>
      </c>
      <c r="C39" s="13" t="s">
        <v>24</v>
      </c>
      <c r="D39" s="13" t="s">
        <v>25</v>
      </c>
      <c r="E39" s="15" t="s">
        <v>26</v>
      </c>
      <c r="F39" s="15" t="s">
        <v>27</v>
      </c>
      <c r="G39" s="15" t="s">
        <v>28</v>
      </c>
      <c r="H39" s="15" t="s">
        <v>29</v>
      </c>
      <c r="I39" s="15" t="s">
        <v>30</v>
      </c>
      <c r="J39" s="15" t="s">
        <v>31</v>
      </c>
      <c r="K39" s="15" t="s">
        <v>32</v>
      </c>
      <c r="L39" s="15" t="s">
        <v>33</v>
      </c>
      <c r="M39" s="15" t="s">
        <v>34</v>
      </c>
      <c r="N39" s="15" t="s">
        <v>35</v>
      </c>
      <c r="O39" s="15" t="s">
        <v>36</v>
      </c>
      <c r="P39" s="15" t="s">
        <v>37</v>
      </c>
      <c r="Q39" s="13" t="s">
        <v>38</v>
      </c>
      <c r="R39" s="13" t="s">
        <v>39</v>
      </c>
      <c r="S39" s="13" t="s">
        <v>40</v>
      </c>
      <c r="T39" s="13" t="s">
        <v>41</v>
      </c>
    </row>
    <row r="40" spans="1:20" ht="75">
      <c r="A40" s="16">
        <v>1</v>
      </c>
      <c r="B40" s="16" t="s">
        <v>42</v>
      </c>
      <c r="C40" s="16" t="s">
        <v>43</v>
      </c>
      <c r="D40" s="16" t="s">
        <v>44</v>
      </c>
      <c r="E40" s="17">
        <v>5</v>
      </c>
      <c r="F40" s="17">
        <v>2</v>
      </c>
      <c r="G40" s="17">
        <v>2</v>
      </c>
      <c r="H40" s="17">
        <v>2</v>
      </c>
      <c r="I40" s="17">
        <v>1</v>
      </c>
      <c r="J40" s="17">
        <v>2</v>
      </c>
      <c r="K40" s="17">
        <v>1</v>
      </c>
      <c r="L40" s="17">
        <v>0</v>
      </c>
      <c r="M40" s="17">
        <v>0</v>
      </c>
      <c r="N40" s="17">
        <v>1</v>
      </c>
      <c r="O40" s="17">
        <v>1</v>
      </c>
      <c r="P40" s="17">
        <v>2</v>
      </c>
      <c r="Q40" s="18">
        <f aca="true" t="shared" si="0" ref="Q40:Q48">SUM(E40:P40)</f>
        <v>19</v>
      </c>
      <c r="R40" s="17">
        <v>65</v>
      </c>
      <c r="S40" s="19">
        <f aca="true" t="shared" si="1" ref="S40:S48">Q40/R40</f>
        <v>0.2923076923076923</v>
      </c>
      <c r="T40" s="20"/>
    </row>
    <row r="41" spans="1:20" ht="75">
      <c r="A41" s="16">
        <v>2</v>
      </c>
      <c r="B41" s="16" t="s">
        <v>42</v>
      </c>
      <c r="C41" s="16" t="s">
        <v>45</v>
      </c>
      <c r="D41" s="16" t="s">
        <v>44</v>
      </c>
      <c r="E41" s="17">
        <v>5</v>
      </c>
      <c r="F41" s="17">
        <v>1</v>
      </c>
      <c r="G41" s="17">
        <v>6</v>
      </c>
      <c r="H41" s="17">
        <v>2</v>
      </c>
      <c r="I41" s="17">
        <v>3</v>
      </c>
      <c r="J41" s="17">
        <v>3</v>
      </c>
      <c r="K41" s="17">
        <v>8</v>
      </c>
      <c r="L41" s="17">
        <v>2</v>
      </c>
      <c r="M41" s="17">
        <v>2</v>
      </c>
      <c r="N41" s="17">
        <v>0</v>
      </c>
      <c r="O41" s="17">
        <v>0</v>
      </c>
      <c r="P41" s="17">
        <v>0</v>
      </c>
      <c r="Q41" s="18">
        <f t="shared" si="0"/>
        <v>32</v>
      </c>
      <c r="R41" s="17">
        <v>80</v>
      </c>
      <c r="S41" s="19">
        <f t="shared" si="1"/>
        <v>0.4</v>
      </c>
      <c r="T41" s="20"/>
    </row>
    <row r="42" spans="1:20" ht="75">
      <c r="A42" s="16">
        <v>3</v>
      </c>
      <c r="B42" s="16" t="s">
        <v>42</v>
      </c>
      <c r="C42" s="16" t="s">
        <v>46</v>
      </c>
      <c r="D42" s="16" t="s">
        <v>44</v>
      </c>
      <c r="E42" s="17">
        <v>1</v>
      </c>
      <c r="F42" s="17">
        <v>1</v>
      </c>
      <c r="G42" s="17">
        <v>1</v>
      </c>
      <c r="H42" s="17">
        <v>10</v>
      </c>
      <c r="I42" s="17">
        <v>5</v>
      </c>
      <c r="J42" s="17">
        <v>3</v>
      </c>
      <c r="K42" s="17">
        <v>7</v>
      </c>
      <c r="L42" s="17">
        <v>0</v>
      </c>
      <c r="M42" s="17">
        <v>1</v>
      </c>
      <c r="N42" s="17">
        <v>0</v>
      </c>
      <c r="O42" s="17">
        <v>0</v>
      </c>
      <c r="P42" s="17"/>
      <c r="Q42" s="18">
        <f t="shared" si="0"/>
        <v>29</v>
      </c>
      <c r="R42" s="17">
        <v>80</v>
      </c>
      <c r="S42" s="19">
        <f t="shared" si="1"/>
        <v>0.3625</v>
      </c>
      <c r="T42" s="20"/>
    </row>
    <row r="43" spans="1:20" ht="75">
      <c r="A43" s="16">
        <v>4</v>
      </c>
      <c r="B43" s="16" t="s">
        <v>42</v>
      </c>
      <c r="C43" s="16" t="s">
        <v>47</v>
      </c>
      <c r="D43" s="16" t="s">
        <v>44</v>
      </c>
      <c r="E43" s="17">
        <v>2</v>
      </c>
      <c r="F43" s="17">
        <v>1</v>
      </c>
      <c r="G43" s="17">
        <v>1</v>
      </c>
      <c r="H43" s="17">
        <v>3</v>
      </c>
      <c r="I43" s="17">
        <v>5</v>
      </c>
      <c r="J43" s="17">
        <v>1</v>
      </c>
      <c r="K43" s="17">
        <v>11</v>
      </c>
      <c r="L43" s="17">
        <v>0</v>
      </c>
      <c r="M43" s="17">
        <v>1</v>
      </c>
      <c r="N43" s="17">
        <v>0</v>
      </c>
      <c r="O43" s="17"/>
      <c r="P43" s="17"/>
      <c r="Q43" s="18">
        <f t="shared" si="0"/>
        <v>25</v>
      </c>
      <c r="R43" s="17">
        <v>80</v>
      </c>
      <c r="S43" s="19">
        <f t="shared" si="1"/>
        <v>0.3125</v>
      </c>
      <c r="T43" s="20"/>
    </row>
    <row r="44" spans="1:20" ht="75">
      <c r="A44" s="16">
        <v>5</v>
      </c>
      <c r="B44" s="16" t="s">
        <v>42</v>
      </c>
      <c r="C44" s="16" t="s">
        <v>48</v>
      </c>
      <c r="D44" s="16" t="s">
        <v>44</v>
      </c>
      <c r="E44" s="17">
        <v>3</v>
      </c>
      <c r="F44" s="17">
        <v>1</v>
      </c>
      <c r="G44" s="17">
        <v>1</v>
      </c>
      <c r="H44" s="17">
        <v>5</v>
      </c>
      <c r="I44" s="17">
        <v>2</v>
      </c>
      <c r="J44" s="17">
        <v>3</v>
      </c>
      <c r="K44" s="17">
        <v>8</v>
      </c>
      <c r="L44" s="17">
        <v>0</v>
      </c>
      <c r="M44" s="17">
        <v>1</v>
      </c>
      <c r="N44" s="17">
        <v>1</v>
      </c>
      <c r="O44" s="17">
        <v>0</v>
      </c>
      <c r="P44" s="17">
        <v>0</v>
      </c>
      <c r="Q44" s="18">
        <f t="shared" si="0"/>
        <v>25</v>
      </c>
      <c r="R44" s="17">
        <v>80</v>
      </c>
      <c r="S44" s="19">
        <f t="shared" si="1"/>
        <v>0.3125</v>
      </c>
      <c r="T44" s="20"/>
    </row>
    <row r="45" spans="1:20" ht="75">
      <c r="A45" s="16">
        <v>6</v>
      </c>
      <c r="B45" s="16" t="s">
        <v>42</v>
      </c>
      <c r="C45" s="16" t="s">
        <v>49</v>
      </c>
      <c r="D45" s="16" t="s">
        <v>44</v>
      </c>
      <c r="E45" s="17">
        <v>4</v>
      </c>
      <c r="F45" s="17">
        <v>4</v>
      </c>
      <c r="G45" s="17">
        <v>0</v>
      </c>
      <c r="H45" s="17">
        <v>2</v>
      </c>
      <c r="I45" s="17">
        <v>5</v>
      </c>
      <c r="J45" s="17"/>
      <c r="K45" s="17">
        <v>10</v>
      </c>
      <c r="L45" s="17"/>
      <c r="M45" s="17"/>
      <c r="N45" s="17"/>
      <c r="O45" s="17"/>
      <c r="P45" s="17"/>
      <c r="Q45" s="18">
        <f t="shared" si="0"/>
        <v>25</v>
      </c>
      <c r="R45" s="17">
        <v>80</v>
      </c>
      <c r="S45" s="19">
        <f t="shared" si="1"/>
        <v>0.3125</v>
      </c>
      <c r="T45" s="20"/>
    </row>
    <row r="46" spans="1:20" ht="75">
      <c r="A46" s="16">
        <v>7</v>
      </c>
      <c r="B46" s="16" t="s">
        <v>42</v>
      </c>
      <c r="C46" s="16" t="s">
        <v>50</v>
      </c>
      <c r="D46" s="16" t="s">
        <v>44</v>
      </c>
      <c r="E46" s="17">
        <v>2</v>
      </c>
      <c r="F46" s="17">
        <v>2</v>
      </c>
      <c r="G46" s="17">
        <v>0</v>
      </c>
      <c r="H46" s="17"/>
      <c r="I46" s="17">
        <v>3</v>
      </c>
      <c r="J46" s="17">
        <v>1</v>
      </c>
      <c r="K46" s="17">
        <v>12</v>
      </c>
      <c r="L46" s="17">
        <v>0</v>
      </c>
      <c r="M46" s="17">
        <v>2</v>
      </c>
      <c r="N46" s="17">
        <v>0</v>
      </c>
      <c r="O46" s="17">
        <v>0</v>
      </c>
      <c r="P46" s="17">
        <v>0</v>
      </c>
      <c r="Q46" s="18">
        <f t="shared" si="0"/>
        <v>22</v>
      </c>
      <c r="R46" s="17">
        <v>80</v>
      </c>
      <c r="S46" s="19">
        <f t="shared" si="1"/>
        <v>0.275</v>
      </c>
      <c r="T46" s="20"/>
    </row>
    <row r="47" spans="1:20" ht="75">
      <c r="A47" s="16">
        <v>8</v>
      </c>
      <c r="B47" s="16" t="s">
        <v>42</v>
      </c>
      <c r="C47" s="16" t="s">
        <v>51</v>
      </c>
      <c r="D47" s="16" t="s">
        <v>44</v>
      </c>
      <c r="E47" s="17">
        <v>2</v>
      </c>
      <c r="F47" s="17">
        <v>1</v>
      </c>
      <c r="G47" s="17">
        <v>2</v>
      </c>
      <c r="H47" s="17"/>
      <c r="I47" s="17">
        <v>5</v>
      </c>
      <c r="J47" s="17">
        <v>2</v>
      </c>
      <c r="K47" s="17">
        <v>7</v>
      </c>
      <c r="L47" s="17">
        <v>0</v>
      </c>
      <c r="M47" s="17">
        <v>1</v>
      </c>
      <c r="N47" s="17">
        <v>0</v>
      </c>
      <c r="O47" s="17">
        <v>1</v>
      </c>
      <c r="P47" s="17">
        <v>0</v>
      </c>
      <c r="Q47" s="18">
        <f t="shared" si="0"/>
        <v>21</v>
      </c>
      <c r="R47" s="17">
        <v>80</v>
      </c>
      <c r="S47" s="19">
        <f t="shared" si="1"/>
        <v>0.2625</v>
      </c>
      <c r="T47" s="20"/>
    </row>
    <row r="48" spans="1:20" ht="75">
      <c r="A48" s="16">
        <v>9</v>
      </c>
      <c r="B48" s="16" t="s">
        <v>42</v>
      </c>
      <c r="C48" s="16" t="s">
        <v>52</v>
      </c>
      <c r="D48" s="16" t="s">
        <v>44</v>
      </c>
      <c r="E48" s="17">
        <v>1</v>
      </c>
      <c r="F48" s="17">
        <v>2</v>
      </c>
      <c r="G48" s="17">
        <v>3</v>
      </c>
      <c r="H48" s="17">
        <v>2</v>
      </c>
      <c r="I48" s="17">
        <v>2</v>
      </c>
      <c r="J48" s="17">
        <v>0</v>
      </c>
      <c r="K48" s="17">
        <v>4</v>
      </c>
      <c r="L48" s="17">
        <v>0</v>
      </c>
      <c r="M48" s="17">
        <v>1</v>
      </c>
      <c r="N48" s="17">
        <v>0</v>
      </c>
      <c r="O48" s="17">
        <v>0</v>
      </c>
      <c r="P48" s="17"/>
      <c r="Q48" s="18">
        <f t="shared" si="0"/>
        <v>15</v>
      </c>
      <c r="R48" s="17">
        <v>80</v>
      </c>
      <c r="S48" s="19">
        <f t="shared" si="1"/>
        <v>0.1875</v>
      </c>
      <c r="T48" s="20"/>
    </row>
    <row r="49" spans="1:20" ht="50.25" customHeight="1">
      <c r="A49" s="21" t="s">
        <v>53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2"/>
    </row>
    <row r="50" spans="1:20" ht="45.75" customHeight="1">
      <c r="A50" s="21" t="s">
        <v>54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2"/>
    </row>
    <row r="51" spans="1:20" ht="50.25" customHeight="1">
      <c r="A51" s="23" t="s">
        <v>55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</row>
    <row r="52" spans="1:20" ht="50.25" customHeight="1">
      <c r="A52" s="23" t="s">
        <v>55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</row>
  </sheetData>
  <sheetProtection selectLockedCells="1" selectUnlockedCells="1"/>
  <autoFilter ref="A39:T52"/>
  <mergeCells count="27">
    <mergeCell ref="A1:P1"/>
    <mergeCell ref="A2:P2"/>
    <mergeCell ref="A3:P3"/>
    <mergeCell ref="E4:J4"/>
    <mergeCell ref="K4:Q4"/>
    <mergeCell ref="A5:P5"/>
    <mergeCell ref="A6:P6"/>
    <mergeCell ref="A7:P7"/>
    <mergeCell ref="A8:P8"/>
    <mergeCell ref="A10:P10"/>
    <mergeCell ref="A12:P12"/>
    <mergeCell ref="A16:P16"/>
    <mergeCell ref="A17:P17"/>
    <mergeCell ref="A18:P18"/>
    <mergeCell ref="A20:P20"/>
    <mergeCell ref="A21:S21"/>
    <mergeCell ref="A23:IV23"/>
    <mergeCell ref="A24:IV24"/>
    <mergeCell ref="A25:IV25"/>
    <mergeCell ref="A27:IV27"/>
    <mergeCell ref="A28:IV28"/>
    <mergeCell ref="A33:P33"/>
    <mergeCell ref="A34:T34"/>
    <mergeCell ref="A36:P36"/>
    <mergeCell ref="A37:P37"/>
    <mergeCell ref="A49:S49"/>
    <mergeCell ref="A50:S50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2023-10-10T12:41:24Z</dcterms:created>
  <dcterms:modified xsi:type="dcterms:W3CDTF">2023-10-13T07:41:26Z</dcterms:modified>
  <cp:category/>
  <cp:version/>
  <cp:contentType/>
  <cp:contentStatus/>
  <cp:revision>2</cp:revision>
</cp:coreProperties>
</file>