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'Лист1'!$A$1:$Q$77</definedName>
    <definedName name="_xlnm._FilterDatabase" localSheetId="0" hidden="1">'Лист1'!$A$37:$Q$77</definedName>
    <definedName name="Excel_BuiltIn_Print_Area" localSheetId="0">'Лист1'!$A$1:$Q$77</definedName>
    <definedName name="Excel_BuiltIn__FilterDatabase" localSheetId="0">'Лист1'!$A$37:$Q$48</definedName>
  </definedNames>
  <calcPr fullCalcOnLoad="1"/>
</workbook>
</file>

<file path=xl/sharedStrings.xml><?xml version="1.0" encoding="utf-8"?>
<sst xmlns="http://schemas.openxmlformats.org/spreadsheetml/2006/main" count="152" uniqueCount="80">
  <si>
    <t>ПРОТОКОЛ</t>
  </si>
  <si>
    <t xml:space="preserve">заседания жюри школьного этапа всероссийской олимпиады школьников </t>
  </si>
  <si>
    <t>по русскому языку в 2023/24 учебном году</t>
  </si>
  <si>
    <r>
      <rPr>
        <sz val="18"/>
        <rFont val="Times New Roman"/>
        <family val="1"/>
      </rPr>
      <t>от</t>
    </r>
    <r>
      <rPr>
        <b/>
        <sz val="18"/>
        <rFont val="Times New Roman"/>
        <family val="1"/>
      </rPr>
      <t xml:space="preserve"> 09.10.2023 г.</t>
    </r>
  </si>
  <si>
    <t>Место проведения: МБОУ СОШ №7</t>
  </si>
  <si>
    <r>
      <rPr>
        <sz val="18"/>
        <rFont val="Times New Roman"/>
        <family val="1"/>
      </rPr>
      <t>Дата проведения:</t>
    </r>
    <r>
      <rPr>
        <b/>
        <sz val="18"/>
        <rFont val="Times New Roman"/>
        <family val="1"/>
      </rPr>
      <t xml:space="preserve"> 09.10.2023 г.</t>
    </r>
  </si>
  <si>
    <r>
      <rPr>
        <sz val="18"/>
        <rFont val="Times New Roman"/>
        <family val="1"/>
      </rPr>
      <t xml:space="preserve">Количество участников: </t>
    </r>
    <r>
      <rPr>
        <b/>
        <sz val="18"/>
        <rFont val="Times New Roman"/>
        <family val="1"/>
      </rPr>
      <t>всего  - 37,  5 класс -  5, 6 класс -  3,  7 класс - 6, 8 класс -   3, 9 класс -  11, 10 класс -  7, 11 класс - 2 .</t>
    </r>
  </si>
  <si>
    <t>На заседании присутствовали 5 членов жюри.</t>
  </si>
  <si>
    <t>Председатель жюри: Шматова Наталья Дмитриевна</t>
  </si>
  <si>
    <t>Секретарь жюри: Дроздова Валентина Викторовна</t>
  </si>
  <si>
    <t>Члены жюри: Подсекалова Анастасия Сергеевна, Истомина Кристина Сергеевна, Цуканов Михаил Игоревич</t>
  </si>
  <si>
    <t>Повестка дня:</t>
  </si>
  <si>
    <t>1. Подведение итогов проведения школьного этапа всероссийской олимпиады школьников по русскому языку.</t>
  </si>
  <si>
    <t>2. Определение победителей и призеров школьного этапа всероссийской олимпиады школьников по русскому языку.</t>
  </si>
  <si>
    <t xml:space="preserve">Слушали: </t>
  </si>
  <si>
    <r>
      <rPr>
        <sz val="1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русскому языку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</si>
  <si>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</si>
  <si>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t>В ходе проведения школьного этапа олимпиады было удалено  0  участников, рассмотрено ____ апелляций, из них: удовлетворено__, отклонено__.</t>
  </si>
  <si>
    <r>
      <rPr>
        <b/>
        <sz val="18"/>
        <rFont val="Times New Roman"/>
        <family val="1"/>
      </rPr>
      <t>Проголосовали:</t>
    </r>
    <r>
      <rPr>
        <sz val="18"/>
        <rFont val="Times New Roman"/>
        <family val="1"/>
      </rPr>
      <t xml:space="preserve"> «ЗА» -  5, «ПРОТИВ» -  0, «ВОЗДЕРЖАЛИСЬ» -    0.</t>
    </r>
  </si>
  <si>
    <t>Постановили:</t>
  </si>
  <si>
    <r>
      <rPr>
        <sz val="1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русскому языку</t>
    </r>
    <r>
      <rPr>
        <b/>
        <sz val="18"/>
        <rFont val="Times New Roman"/>
        <family val="1"/>
      </rPr>
      <t xml:space="preserve"> </t>
    </r>
    <r>
      <rPr>
        <sz val="1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</si>
  <si>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русскому языку</t>
  </si>
  <si>
    <t>Муниципальное бюджетное общеобразовательное учреждение "Средняя общеобразовательная школа №7" г.Мичуринска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</si>
  <si>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</si>
  <si>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</si>
  <si>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</si>
  <si>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</si>
  <si>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</si>
  <si>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</si>
  <si>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</si>
  <si>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</si>
  <si>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</si>
  <si>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</si>
  <si>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</si>
  <si>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</si>
  <si>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</si>
  <si>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</si>
  <si>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</si>
  <si>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</si>
  <si>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</si>
  <si>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</si>
  <si>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Р0505</t>
  </si>
  <si>
    <t>Р0502</t>
  </si>
  <si>
    <t>Р0503</t>
  </si>
  <si>
    <t>Р0504</t>
  </si>
  <si>
    <t>Р0501</t>
  </si>
  <si>
    <t>Р0604</t>
  </si>
  <si>
    <t>Р0602</t>
  </si>
  <si>
    <t>Р0704</t>
  </si>
  <si>
    <t>Р0706</t>
  </si>
  <si>
    <t>Р0701</t>
  </si>
  <si>
    <t>Р0703</t>
  </si>
  <si>
    <t>Р0705</t>
  </si>
  <si>
    <t>Р0702</t>
  </si>
  <si>
    <t>Р0802</t>
  </si>
  <si>
    <t>Р0801</t>
  </si>
  <si>
    <t>Р0803</t>
  </si>
  <si>
    <t>Р0905</t>
  </si>
  <si>
    <t>Р0903</t>
  </si>
  <si>
    <t>Р0907</t>
  </si>
  <si>
    <t>Р0906</t>
  </si>
  <si>
    <t>Р0910</t>
  </si>
  <si>
    <t>Р0908</t>
  </si>
  <si>
    <t>Р0901</t>
  </si>
  <si>
    <t>Р0904</t>
  </si>
  <si>
    <t>Р0902</t>
  </si>
  <si>
    <t>Р0911</t>
  </si>
  <si>
    <t>Р0909</t>
  </si>
  <si>
    <t>Р1007</t>
  </si>
  <si>
    <t>Р1001</t>
  </si>
  <si>
    <t>Р1004</t>
  </si>
  <si>
    <t>Р1006</t>
  </si>
  <si>
    <t>Р1003</t>
  </si>
  <si>
    <t>Р1005</t>
  </si>
  <si>
    <t>Р1002</t>
  </si>
  <si>
    <t>Р1103</t>
  </si>
  <si>
    <t>Р1102</t>
  </si>
  <si>
    <r>
      <rPr>
        <sz val="18"/>
        <rFont val="Times New Roman"/>
        <family val="1"/>
      </rPr>
      <t xml:space="preserve">   Председатель жюри: Шматова Наталья Дмитриевна </t>
    </r>
    <r>
      <rPr>
        <i/>
        <sz val="18"/>
        <rFont val="Times New Roman"/>
        <family val="1"/>
      </rPr>
      <t>_____________________</t>
    </r>
  </si>
  <si>
    <r>
      <rPr>
        <sz val="18"/>
        <rFont val="Times New Roman"/>
        <family val="1"/>
      </rPr>
      <t xml:space="preserve">    Секретарь жюри:  Дроздова Валентина Викторовна </t>
    </r>
    <r>
      <rPr>
        <i/>
        <sz val="1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</si>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</sst>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 indent="1"/>
    </xf>
    <xf numFmtId="164" fontId="5" fillId="0" borderId="1" xfId="0" applyFont="1" applyBorder="1" applyAlignment="1">
      <alignment horizontal="center" vertical="center" textRotation="90" wrapText="1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4" fontId="6" fillId="3" borderId="2" xfId="0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167" fontId="6" fillId="4" borderId="2" xfId="0" applyNumberFormat="1" applyFont="1" applyFill="1" applyBorder="1" applyAlignment="1">
      <alignment horizontal="center" vertical="center" wrapText="1"/>
    </xf>
    <xf numFmtId="164" fontId="6" fillId="5" borderId="2" xfId="0" applyFont="1" applyFill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164" fontId="6" fillId="3" borderId="3" xfId="0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167" fontId="6" fillId="4" borderId="3" xfId="0" applyNumberFormat="1" applyFont="1" applyFill="1" applyBorder="1" applyAlignment="1">
      <alignment horizontal="center" vertical="center" wrapText="1"/>
    </xf>
    <xf numFmtId="164" fontId="6" fillId="5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view="pageBreakPreview" zoomScaleNormal="73" zoomScaleSheetLayoutView="100" workbookViewId="0" topLeftCell="A1">
      <selection activeCell="A7" sqref="A7"/>
    </sheetView>
  </sheetViews>
  <sheetFormatPr defaultColWidth="9.140625" defaultRowHeight="15"/>
  <cols>
    <col min="1" max="1" width="9.140625" style="1" customWidth="1"/>
    <col min="2" max="2" width="28.7109375" style="1" customWidth="1"/>
    <col min="3" max="3" width="14.140625" style="1" customWidth="1"/>
    <col min="4" max="4" width="53.8515625" style="1" customWidth="1"/>
    <col min="5" max="9" width="6.140625" style="1" customWidth="1"/>
    <col min="10" max="11" width="6.7109375" style="1" customWidth="1"/>
    <col min="12" max="13" width="6.421875" style="1" customWidth="1"/>
    <col min="14" max="14" width="13.8515625" style="1" customWidth="1"/>
    <col min="15" max="16" width="13.57421875" style="1" customWidth="1"/>
    <col min="17" max="17" width="18.421875" style="1" customWidth="1"/>
    <col min="18" max="16384" width="9.140625" style="1" customWidth="1"/>
  </cols>
  <sheetData>
    <row r="1" spans="1:17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4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4">
      <c r="A4" s="3"/>
      <c r="B4" s="4"/>
      <c r="C4" s="4"/>
      <c r="D4" s="4"/>
      <c r="E4" s="3"/>
      <c r="F4" s="3"/>
      <c r="G4" s="3"/>
      <c r="H4" s="3"/>
      <c r="I4" s="3"/>
      <c r="J4" s="3"/>
      <c r="K4" s="3"/>
      <c r="L4" s="3"/>
      <c r="M4" s="5" t="s">
        <v>3</v>
      </c>
      <c r="N4" s="5"/>
      <c r="O4" s="5"/>
      <c r="P4" s="5"/>
      <c r="Q4" s="4"/>
    </row>
    <row r="5" spans="1:17" ht="2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4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1.7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21.7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24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24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2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24">
      <c r="A13" s="7" t="s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24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2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24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24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24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2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24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21.7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2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="6" customFormat="1" ht="24">
      <c r="A23" s="6" t="s">
        <v>16</v>
      </c>
    </row>
    <row r="24" spans="1:17" ht="2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="6" customFormat="1" ht="24">
      <c r="A25" s="6" t="s">
        <v>17</v>
      </c>
    </row>
    <row r="26" s="6" customFormat="1" ht="24"/>
    <row r="27" spans="1:17" ht="2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24">
      <c r="A28" s="10" t="s">
        <v>18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24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24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24">
      <c r="A31" s="9" t="s">
        <v>19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21.75">
      <c r="A32" s="11" t="s">
        <v>20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24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22.5" customHeight="1">
      <c r="A34" s="12" t="s">
        <v>21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23.25" customHeight="1">
      <c r="A35" s="13" t="s">
        <v>22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7" spans="1:17" ht="96" customHeight="1">
      <c r="A37" s="14" t="s">
        <v>23</v>
      </c>
      <c r="B37" s="15" t="s">
        <v>24</v>
      </c>
      <c r="C37" s="14" t="s">
        <v>25</v>
      </c>
      <c r="D37" s="14" t="s">
        <v>26</v>
      </c>
      <c r="E37" s="16" t="s">
        <v>27</v>
      </c>
      <c r="F37" s="16" t="s">
        <v>28</v>
      </c>
      <c r="G37" s="16" t="s">
        <v>29</v>
      </c>
      <c r="H37" s="16" t="s">
        <v>30</v>
      </c>
      <c r="I37" s="16" t="s">
        <v>31</v>
      </c>
      <c r="J37" s="16" t="s">
        <v>32</v>
      </c>
      <c r="K37" s="16" t="s">
        <v>33</v>
      </c>
      <c r="L37" s="16" t="s">
        <v>34</v>
      </c>
      <c r="M37" s="16" t="s">
        <v>35</v>
      </c>
      <c r="N37" s="14" t="s">
        <v>36</v>
      </c>
      <c r="O37" s="14" t="s">
        <v>37</v>
      </c>
      <c r="P37" s="14" t="s">
        <v>38</v>
      </c>
      <c r="Q37" s="14" t="s">
        <v>39</v>
      </c>
    </row>
    <row r="38" spans="1:17" ht="49.5">
      <c r="A38" s="17">
        <v>2</v>
      </c>
      <c r="B38" s="17" t="s">
        <v>40</v>
      </c>
      <c r="C38" s="18" t="s">
        <v>41</v>
      </c>
      <c r="D38" s="17" t="s">
        <v>22</v>
      </c>
      <c r="E38" s="19">
        <v>3</v>
      </c>
      <c r="F38" s="19">
        <v>1</v>
      </c>
      <c r="G38" s="19">
        <v>4</v>
      </c>
      <c r="H38" s="19">
        <v>3.5</v>
      </c>
      <c r="I38" s="19">
        <v>1</v>
      </c>
      <c r="J38" s="19">
        <v>0</v>
      </c>
      <c r="K38" s="19">
        <v>0</v>
      </c>
      <c r="L38" s="19">
        <v>3</v>
      </c>
      <c r="M38" s="19"/>
      <c r="N38" s="20">
        <f aca="true" t="shared" si="0" ref="N38:N47">SUM(E38:M38)</f>
        <v>15.5</v>
      </c>
      <c r="O38" s="19">
        <v>32</v>
      </c>
      <c r="P38" s="21">
        <f aca="true" t="shared" si="1" ref="P38:P73">N38/O38</f>
        <v>0.484375</v>
      </c>
      <c r="Q38" s="22"/>
    </row>
    <row r="39" spans="1:17" ht="49.5">
      <c r="A39" s="17">
        <v>3</v>
      </c>
      <c r="B39" s="17" t="s">
        <v>40</v>
      </c>
      <c r="C39" s="18" t="s">
        <v>42</v>
      </c>
      <c r="D39" s="17" t="s">
        <v>22</v>
      </c>
      <c r="E39" s="19">
        <v>1</v>
      </c>
      <c r="F39" s="19">
        <v>1</v>
      </c>
      <c r="G39" s="19">
        <v>2</v>
      </c>
      <c r="H39" s="19">
        <v>4</v>
      </c>
      <c r="I39" s="19">
        <v>0</v>
      </c>
      <c r="J39" s="19">
        <v>1</v>
      </c>
      <c r="K39" s="19">
        <v>2</v>
      </c>
      <c r="L39" s="19">
        <v>3</v>
      </c>
      <c r="M39" s="19"/>
      <c r="N39" s="20">
        <f t="shared" si="0"/>
        <v>14</v>
      </c>
      <c r="O39" s="19">
        <v>32</v>
      </c>
      <c r="P39" s="21">
        <f t="shared" si="1"/>
        <v>0.4375</v>
      </c>
      <c r="Q39" s="22"/>
    </row>
    <row r="40" spans="1:17" ht="49.5">
      <c r="A40" s="17">
        <v>1</v>
      </c>
      <c r="B40" s="17" t="s">
        <v>40</v>
      </c>
      <c r="C40" s="18" t="s">
        <v>43</v>
      </c>
      <c r="D40" s="17" t="s">
        <v>22</v>
      </c>
      <c r="E40" s="19">
        <v>2</v>
      </c>
      <c r="F40" s="19">
        <v>0</v>
      </c>
      <c r="G40" s="19">
        <v>4</v>
      </c>
      <c r="H40" s="19">
        <v>2</v>
      </c>
      <c r="I40" s="19">
        <v>0</v>
      </c>
      <c r="J40" s="19">
        <v>0</v>
      </c>
      <c r="K40" s="19">
        <v>0</v>
      </c>
      <c r="L40" s="19">
        <v>3</v>
      </c>
      <c r="M40" s="19"/>
      <c r="N40" s="20">
        <f t="shared" si="0"/>
        <v>11</v>
      </c>
      <c r="O40" s="19">
        <v>32</v>
      </c>
      <c r="P40" s="21">
        <f t="shared" si="1"/>
        <v>0.34375</v>
      </c>
      <c r="Q40" s="22"/>
    </row>
    <row r="41" spans="1:17" ht="49.5">
      <c r="A41" s="17">
        <v>4</v>
      </c>
      <c r="B41" s="17" t="s">
        <v>40</v>
      </c>
      <c r="C41" s="18" t="s">
        <v>44</v>
      </c>
      <c r="D41" s="17" t="s">
        <v>22</v>
      </c>
      <c r="E41" s="19">
        <v>2</v>
      </c>
      <c r="F41" s="19">
        <v>0</v>
      </c>
      <c r="G41" s="19">
        <v>3</v>
      </c>
      <c r="H41" s="19">
        <v>3</v>
      </c>
      <c r="I41" s="19">
        <v>0</v>
      </c>
      <c r="J41" s="19">
        <v>0</v>
      </c>
      <c r="K41" s="19">
        <v>0</v>
      </c>
      <c r="L41" s="19">
        <v>3</v>
      </c>
      <c r="M41" s="19"/>
      <c r="N41" s="20">
        <f t="shared" si="0"/>
        <v>11</v>
      </c>
      <c r="O41" s="19">
        <v>32</v>
      </c>
      <c r="P41" s="21">
        <f t="shared" si="1"/>
        <v>0.34375</v>
      </c>
      <c r="Q41" s="22"/>
    </row>
    <row r="42" spans="1:17" ht="49.5">
      <c r="A42" s="17">
        <v>5</v>
      </c>
      <c r="B42" s="17" t="s">
        <v>40</v>
      </c>
      <c r="C42" s="18" t="s">
        <v>45</v>
      </c>
      <c r="D42" s="17" t="s">
        <v>22</v>
      </c>
      <c r="E42" s="19">
        <v>2</v>
      </c>
      <c r="F42" s="19">
        <v>0</v>
      </c>
      <c r="G42" s="19">
        <v>2</v>
      </c>
      <c r="H42" s="19">
        <v>3.5</v>
      </c>
      <c r="I42" s="19">
        <v>1</v>
      </c>
      <c r="J42" s="19">
        <v>0</v>
      </c>
      <c r="K42" s="19">
        <v>0</v>
      </c>
      <c r="L42" s="19">
        <v>0</v>
      </c>
      <c r="M42" s="19"/>
      <c r="N42" s="20">
        <f t="shared" si="0"/>
        <v>8.5</v>
      </c>
      <c r="O42" s="19">
        <v>32</v>
      </c>
      <c r="P42" s="21">
        <f t="shared" si="1"/>
        <v>0.265625</v>
      </c>
      <c r="Q42" s="22"/>
    </row>
    <row r="43" spans="1:17" ht="49.5">
      <c r="A43" s="17">
        <v>7</v>
      </c>
      <c r="B43" s="17" t="s">
        <v>40</v>
      </c>
      <c r="C43" s="18" t="s">
        <v>46</v>
      </c>
      <c r="D43" s="17" t="s">
        <v>22</v>
      </c>
      <c r="E43" s="19">
        <v>2</v>
      </c>
      <c r="F43" s="19">
        <v>0</v>
      </c>
      <c r="G43" s="19">
        <v>3</v>
      </c>
      <c r="H43" s="19">
        <v>2.5</v>
      </c>
      <c r="I43" s="19">
        <v>0</v>
      </c>
      <c r="J43" s="19">
        <v>0</v>
      </c>
      <c r="K43" s="19">
        <v>0</v>
      </c>
      <c r="L43" s="19">
        <v>2</v>
      </c>
      <c r="M43" s="19"/>
      <c r="N43" s="20">
        <f t="shared" si="0"/>
        <v>9.5</v>
      </c>
      <c r="O43" s="19">
        <v>32</v>
      </c>
      <c r="P43" s="21">
        <f t="shared" si="1"/>
        <v>0.296875</v>
      </c>
      <c r="Q43" s="22"/>
    </row>
    <row r="44" spans="1:17" ht="49.5">
      <c r="A44" s="17">
        <v>8</v>
      </c>
      <c r="B44" s="17" t="s">
        <v>40</v>
      </c>
      <c r="C44" s="18" t="s">
        <v>47</v>
      </c>
      <c r="D44" s="17" t="s">
        <v>22</v>
      </c>
      <c r="E44" s="19">
        <v>1</v>
      </c>
      <c r="F44" s="19">
        <v>0</v>
      </c>
      <c r="G44" s="19">
        <v>3</v>
      </c>
      <c r="H44" s="19">
        <v>2.5</v>
      </c>
      <c r="I44" s="19">
        <v>1</v>
      </c>
      <c r="J44" s="19">
        <v>0</v>
      </c>
      <c r="K44" s="19">
        <v>0</v>
      </c>
      <c r="L44" s="19">
        <v>0</v>
      </c>
      <c r="M44" s="19"/>
      <c r="N44" s="20">
        <f t="shared" si="0"/>
        <v>7.5</v>
      </c>
      <c r="O44" s="19">
        <v>32</v>
      </c>
      <c r="P44" s="21">
        <f t="shared" si="1"/>
        <v>0.234375</v>
      </c>
      <c r="Q44" s="22"/>
    </row>
    <row r="45" spans="1:17" ht="49.5">
      <c r="A45" s="17">
        <v>12</v>
      </c>
      <c r="B45" s="17" t="s">
        <v>40</v>
      </c>
      <c r="C45" s="18" t="s">
        <v>48</v>
      </c>
      <c r="D45" s="17" t="s">
        <v>22</v>
      </c>
      <c r="E45" s="19">
        <v>4</v>
      </c>
      <c r="F45" s="19">
        <v>2.5</v>
      </c>
      <c r="G45" s="19">
        <v>3.5</v>
      </c>
      <c r="H45" s="19">
        <v>1</v>
      </c>
      <c r="I45" s="19">
        <v>3</v>
      </c>
      <c r="J45" s="19">
        <v>3.5</v>
      </c>
      <c r="K45" s="19">
        <v>1.5</v>
      </c>
      <c r="L45" s="19">
        <v>12</v>
      </c>
      <c r="M45" s="19"/>
      <c r="N45" s="20">
        <f t="shared" si="0"/>
        <v>31</v>
      </c>
      <c r="O45" s="19">
        <v>47</v>
      </c>
      <c r="P45" s="21">
        <f t="shared" si="1"/>
        <v>0.6595744680851063</v>
      </c>
      <c r="Q45" s="22"/>
    </row>
    <row r="46" spans="1:17" ht="49.5">
      <c r="A46" s="17">
        <v>14</v>
      </c>
      <c r="B46" s="17" t="s">
        <v>40</v>
      </c>
      <c r="C46" s="18" t="s">
        <v>49</v>
      </c>
      <c r="D46" s="17" t="s">
        <v>22</v>
      </c>
      <c r="E46" s="19">
        <v>3</v>
      </c>
      <c r="F46" s="19">
        <v>1.5</v>
      </c>
      <c r="G46" s="19">
        <v>3.5</v>
      </c>
      <c r="H46" s="19">
        <v>2</v>
      </c>
      <c r="I46" s="19">
        <v>0</v>
      </c>
      <c r="J46" s="19">
        <v>5.5</v>
      </c>
      <c r="K46" s="19">
        <v>1.5</v>
      </c>
      <c r="L46" s="19">
        <v>11</v>
      </c>
      <c r="M46" s="19"/>
      <c r="N46" s="20">
        <f t="shared" si="0"/>
        <v>28</v>
      </c>
      <c r="O46" s="19">
        <v>47</v>
      </c>
      <c r="P46" s="21">
        <f t="shared" si="1"/>
        <v>0.5957446808510638</v>
      </c>
      <c r="Q46" s="22"/>
    </row>
    <row r="47" spans="1:17" ht="49.5">
      <c r="A47" s="17">
        <v>10</v>
      </c>
      <c r="B47" s="17" t="s">
        <v>40</v>
      </c>
      <c r="C47" s="18" t="s">
        <v>50</v>
      </c>
      <c r="D47" s="17" t="s">
        <v>22</v>
      </c>
      <c r="E47" s="19">
        <v>2.5</v>
      </c>
      <c r="F47" s="19">
        <v>2</v>
      </c>
      <c r="G47" s="19">
        <v>1.5</v>
      </c>
      <c r="H47" s="19">
        <v>0</v>
      </c>
      <c r="I47" s="19">
        <v>2</v>
      </c>
      <c r="J47" s="19">
        <v>4</v>
      </c>
      <c r="K47" s="19">
        <v>1</v>
      </c>
      <c r="L47" s="19">
        <v>11</v>
      </c>
      <c r="M47" s="19"/>
      <c r="N47" s="20">
        <f t="shared" si="0"/>
        <v>24</v>
      </c>
      <c r="O47" s="19">
        <v>47</v>
      </c>
      <c r="P47" s="21">
        <f t="shared" si="1"/>
        <v>0.5106382978723404</v>
      </c>
      <c r="Q47" s="22"/>
    </row>
    <row r="48" spans="1:17" ht="49.5">
      <c r="A48" s="23">
        <v>11</v>
      </c>
      <c r="B48" s="17" t="s">
        <v>40</v>
      </c>
      <c r="C48" s="24" t="s">
        <v>51</v>
      </c>
      <c r="D48" s="17" t="s">
        <v>22</v>
      </c>
      <c r="E48" s="25">
        <v>2.5</v>
      </c>
      <c r="F48" s="25">
        <v>2.5</v>
      </c>
      <c r="G48" s="25">
        <v>0</v>
      </c>
      <c r="H48" s="25">
        <v>3</v>
      </c>
      <c r="I48" s="25">
        <v>0</v>
      </c>
      <c r="J48" s="25">
        <v>0</v>
      </c>
      <c r="K48" s="25">
        <v>4.5</v>
      </c>
      <c r="L48" s="25">
        <v>11</v>
      </c>
      <c r="M48" s="25"/>
      <c r="N48" s="26">
        <v>23.5</v>
      </c>
      <c r="O48" s="25">
        <v>47</v>
      </c>
      <c r="P48" s="27">
        <f t="shared" si="1"/>
        <v>0.5</v>
      </c>
      <c r="Q48" s="28"/>
    </row>
    <row r="49" spans="1:17" ht="49.5">
      <c r="A49" s="17">
        <v>13</v>
      </c>
      <c r="B49" s="17" t="s">
        <v>40</v>
      </c>
      <c r="C49" s="18" t="s">
        <v>52</v>
      </c>
      <c r="D49" s="17" t="s">
        <v>22</v>
      </c>
      <c r="E49" s="19">
        <v>0</v>
      </c>
      <c r="F49" s="19">
        <v>2</v>
      </c>
      <c r="G49" s="19">
        <v>3</v>
      </c>
      <c r="H49" s="19">
        <v>2</v>
      </c>
      <c r="I49" s="19">
        <v>0</v>
      </c>
      <c r="J49" s="19">
        <v>4</v>
      </c>
      <c r="K49" s="19">
        <v>1.5</v>
      </c>
      <c r="L49" s="19">
        <v>8</v>
      </c>
      <c r="M49" s="19"/>
      <c r="N49" s="20">
        <f>SUM(E49:M49)</f>
        <v>20.5</v>
      </c>
      <c r="O49" s="19">
        <v>47</v>
      </c>
      <c r="P49" s="21">
        <f t="shared" si="1"/>
        <v>0.43617021276595747</v>
      </c>
      <c r="Q49" s="22"/>
    </row>
    <row r="50" spans="1:17" ht="49.5">
      <c r="A50" s="17">
        <v>9</v>
      </c>
      <c r="B50" s="17" t="s">
        <v>40</v>
      </c>
      <c r="C50" s="18" t="s">
        <v>53</v>
      </c>
      <c r="D50" s="17" t="s">
        <v>22</v>
      </c>
      <c r="E50" s="19">
        <v>3.5</v>
      </c>
      <c r="F50" s="19">
        <v>3</v>
      </c>
      <c r="G50" s="19">
        <v>3</v>
      </c>
      <c r="H50" s="19">
        <v>0</v>
      </c>
      <c r="I50" s="19">
        <v>3</v>
      </c>
      <c r="J50" s="19">
        <v>4</v>
      </c>
      <c r="K50" s="19">
        <v>1.5</v>
      </c>
      <c r="L50" s="19">
        <v>0</v>
      </c>
      <c r="M50" s="19"/>
      <c r="N50" s="20">
        <v>18</v>
      </c>
      <c r="O50" s="19">
        <v>47</v>
      </c>
      <c r="P50" s="21">
        <f t="shared" si="1"/>
        <v>0.3829787234042553</v>
      </c>
      <c r="Q50" s="22"/>
    </row>
    <row r="51" spans="1:17" ht="49.5">
      <c r="A51" s="17">
        <v>16</v>
      </c>
      <c r="B51" s="17" t="s">
        <v>40</v>
      </c>
      <c r="C51" s="18" t="s">
        <v>54</v>
      </c>
      <c r="D51" s="17" t="s">
        <v>22</v>
      </c>
      <c r="E51" s="19">
        <v>3</v>
      </c>
      <c r="F51" s="19">
        <v>2.5</v>
      </c>
      <c r="G51" s="19">
        <v>4</v>
      </c>
      <c r="H51" s="19">
        <v>0</v>
      </c>
      <c r="I51" s="19">
        <v>3</v>
      </c>
      <c r="J51" s="19">
        <v>3.5</v>
      </c>
      <c r="K51" s="19">
        <v>1.5</v>
      </c>
      <c r="L51" s="19">
        <v>9</v>
      </c>
      <c r="M51" s="19"/>
      <c r="N51" s="20">
        <f aca="true" t="shared" si="2" ref="N51:N73">SUM(E51:M51)</f>
        <v>26.5</v>
      </c>
      <c r="O51" s="19">
        <v>47</v>
      </c>
      <c r="P51" s="21">
        <f t="shared" si="1"/>
        <v>0.5638297872340425</v>
      </c>
      <c r="Q51" s="22"/>
    </row>
    <row r="52" spans="1:17" ht="49.5">
      <c r="A52" s="17">
        <v>15</v>
      </c>
      <c r="B52" s="17" t="s">
        <v>40</v>
      </c>
      <c r="C52" s="18" t="s">
        <v>55</v>
      </c>
      <c r="D52" s="17" t="s">
        <v>22</v>
      </c>
      <c r="E52" s="19">
        <v>3.5</v>
      </c>
      <c r="F52" s="19">
        <v>2.5</v>
      </c>
      <c r="G52" s="19">
        <v>2</v>
      </c>
      <c r="H52" s="19">
        <v>2</v>
      </c>
      <c r="I52" s="19">
        <v>0</v>
      </c>
      <c r="J52" s="19">
        <v>0</v>
      </c>
      <c r="K52" s="19">
        <v>1.5</v>
      </c>
      <c r="L52" s="19">
        <v>11</v>
      </c>
      <c r="M52" s="19"/>
      <c r="N52" s="20">
        <f t="shared" si="2"/>
        <v>22.5</v>
      </c>
      <c r="O52" s="19">
        <v>47</v>
      </c>
      <c r="P52" s="21">
        <f t="shared" si="1"/>
        <v>0.4787234042553192</v>
      </c>
      <c r="Q52" s="22"/>
    </row>
    <row r="53" spans="1:17" ht="49.5">
      <c r="A53" s="17">
        <v>17</v>
      </c>
      <c r="B53" s="17" t="s">
        <v>40</v>
      </c>
      <c r="C53" s="18" t="s">
        <v>56</v>
      </c>
      <c r="D53" s="17" t="s">
        <v>22</v>
      </c>
      <c r="E53" s="19">
        <v>3.5</v>
      </c>
      <c r="F53" s="19">
        <v>1.5</v>
      </c>
      <c r="G53" s="19">
        <v>0</v>
      </c>
      <c r="H53" s="19">
        <v>0</v>
      </c>
      <c r="I53" s="19">
        <v>0</v>
      </c>
      <c r="J53" s="19">
        <v>3</v>
      </c>
      <c r="K53" s="19">
        <v>1</v>
      </c>
      <c r="L53" s="19">
        <v>9</v>
      </c>
      <c r="M53" s="19"/>
      <c r="N53" s="20">
        <f t="shared" si="2"/>
        <v>18</v>
      </c>
      <c r="O53" s="19">
        <v>47</v>
      </c>
      <c r="P53" s="21">
        <f t="shared" si="1"/>
        <v>0.3829787234042553</v>
      </c>
      <c r="Q53" s="22"/>
    </row>
    <row r="54" spans="1:17" ht="49.5">
      <c r="A54" s="17">
        <v>19</v>
      </c>
      <c r="B54" s="17" t="s">
        <v>40</v>
      </c>
      <c r="C54" s="18" t="s">
        <v>57</v>
      </c>
      <c r="D54" s="17" t="s">
        <v>22</v>
      </c>
      <c r="E54" s="19">
        <v>7</v>
      </c>
      <c r="F54" s="19">
        <v>7</v>
      </c>
      <c r="G54" s="19">
        <v>1</v>
      </c>
      <c r="H54" s="19">
        <v>2</v>
      </c>
      <c r="I54" s="19">
        <v>1</v>
      </c>
      <c r="J54" s="19">
        <v>2</v>
      </c>
      <c r="K54" s="19">
        <v>1</v>
      </c>
      <c r="L54" s="19">
        <v>9</v>
      </c>
      <c r="M54" s="19"/>
      <c r="N54" s="20">
        <f t="shared" si="2"/>
        <v>30</v>
      </c>
      <c r="O54" s="19">
        <v>80</v>
      </c>
      <c r="P54" s="21">
        <f t="shared" si="1"/>
        <v>0.375</v>
      </c>
      <c r="Q54" s="22"/>
    </row>
    <row r="55" spans="1:17" ht="49.5">
      <c r="A55" s="17">
        <v>20</v>
      </c>
      <c r="B55" s="17" t="s">
        <v>40</v>
      </c>
      <c r="C55" s="18" t="s">
        <v>58</v>
      </c>
      <c r="D55" s="17" t="s">
        <v>22</v>
      </c>
      <c r="E55" s="19">
        <v>7</v>
      </c>
      <c r="F55" s="19">
        <v>2</v>
      </c>
      <c r="G55" s="19">
        <v>1</v>
      </c>
      <c r="H55" s="19">
        <v>1</v>
      </c>
      <c r="I55" s="19">
        <v>3</v>
      </c>
      <c r="J55" s="19">
        <v>1</v>
      </c>
      <c r="K55" s="19">
        <v>4</v>
      </c>
      <c r="L55" s="19">
        <v>8</v>
      </c>
      <c r="M55" s="19"/>
      <c r="N55" s="20">
        <f t="shared" si="2"/>
        <v>27</v>
      </c>
      <c r="O55" s="19">
        <v>80</v>
      </c>
      <c r="P55" s="21">
        <f t="shared" si="1"/>
        <v>0.3375</v>
      </c>
      <c r="Q55" s="22"/>
    </row>
    <row r="56" spans="1:17" ht="49.5">
      <c r="A56" s="17">
        <v>25</v>
      </c>
      <c r="B56" s="17" t="s">
        <v>40</v>
      </c>
      <c r="C56" s="18" t="s">
        <v>59</v>
      </c>
      <c r="D56" s="17" t="s">
        <v>22</v>
      </c>
      <c r="E56" s="19">
        <v>6</v>
      </c>
      <c r="F56" s="19">
        <v>1</v>
      </c>
      <c r="G56" s="19">
        <v>1</v>
      </c>
      <c r="H56" s="19">
        <v>2</v>
      </c>
      <c r="I56" s="19">
        <v>0</v>
      </c>
      <c r="J56" s="19">
        <v>5</v>
      </c>
      <c r="K56" s="19">
        <v>3</v>
      </c>
      <c r="L56" s="19">
        <v>6</v>
      </c>
      <c r="M56" s="19"/>
      <c r="N56" s="20">
        <f t="shared" si="2"/>
        <v>24</v>
      </c>
      <c r="O56" s="19">
        <v>80</v>
      </c>
      <c r="P56" s="21">
        <f t="shared" si="1"/>
        <v>0.3</v>
      </c>
      <c r="Q56" s="22"/>
    </row>
    <row r="57" spans="1:17" ht="49.5">
      <c r="A57" s="17">
        <v>28</v>
      </c>
      <c r="B57" s="17" t="s">
        <v>40</v>
      </c>
      <c r="C57" s="18" t="s">
        <v>60</v>
      </c>
      <c r="D57" s="17" t="s">
        <v>22</v>
      </c>
      <c r="E57" s="19">
        <v>6</v>
      </c>
      <c r="F57" s="19">
        <v>3</v>
      </c>
      <c r="G57" s="19">
        <v>1</v>
      </c>
      <c r="H57" s="19">
        <v>4</v>
      </c>
      <c r="I57" s="19">
        <v>1</v>
      </c>
      <c r="J57" s="19">
        <v>0</v>
      </c>
      <c r="K57" s="19">
        <v>2</v>
      </c>
      <c r="L57" s="19">
        <v>7</v>
      </c>
      <c r="M57" s="19"/>
      <c r="N57" s="20">
        <f t="shared" si="2"/>
        <v>24</v>
      </c>
      <c r="O57" s="19">
        <v>80</v>
      </c>
      <c r="P57" s="21">
        <f t="shared" si="1"/>
        <v>0.3</v>
      </c>
      <c r="Q57" s="22"/>
    </row>
    <row r="58" spans="1:17" ht="49.5">
      <c r="A58" s="17">
        <v>21</v>
      </c>
      <c r="B58" s="17" t="s">
        <v>40</v>
      </c>
      <c r="C58" s="18" t="s">
        <v>61</v>
      </c>
      <c r="D58" s="17" t="s">
        <v>22</v>
      </c>
      <c r="E58" s="19">
        <v>5</v>
      </c>
      <c r="F58" s="19">
        <v>1</v>
      </c>
      <c r="G58" s="19">
        <v>1</v>
      </c>
      <c r="H58" s="19">
        <v>2</v>
      </c>
      <c r="I58" s="19">
        <v>0</v>
      </c>
      <c r="J58" s="19">
        <v>2</v>
      </c>
      <c r="K58" s="19">
        <v>3</v>
      </c>
      <c r="L58" s="19">
        <v>7</v>
      </c>
      <c r="M58" s="19"/>
      <c r="N58" s="20">
        <f t="shared" si="2"/>
        <v>21</v>
      </c>
      <c r="O58" s="19">
        <v>80</v>
      </c>
      <c r="P58" s="21">
        <f t="shared" si="1"/>
        <v>0.2625</v>
      </c>
      <c r="Q58" s="22"/>
    </row>
    <row r="59" spans="1:17" ht="49.5">
      <c r="A59" s="17">
        <v>26</v>
      </c>
      <c r="B59" s="17" t="s">
        <v>40</v>
      </c>
      <c r="C59" s="18" t="s">
        <v>62</v>
      </c>
      <c r="D59" s="17" t="s">
        <v>22</v>
      </c>
      <c r="E59" s="19">
        <v>7</v>
      </c>
      <c r="F59" s="19">
        <v>2</v>
      </c>
      <c r="G59" s="19">
        <v>0</v>
      </c>
      <c r="H59" s="19">
        <v>2</v>
      </c>
      <c r="I59" s="19">
        <v>2</v>
      </c>
      <c r="J59" s="19">
        <v>6</v>
      </c>
      <c r="K59" s="19">
        <v>2</v>
      </c>
      <c r="L59" s="19">
        <v>0</v>
      </c>
      <c r="M59" s="19"/>
      <c r="N59" s="20">
        <f t="shared" si="2"/>
        <v>21</v>
      </c>
      <c r="O59" s="19">
        <v>80</v>
      </c>
      <c r="P59" s="21">
        <f t="shared" si="1"/>
        <v>0.2625</v>
      </c>
      <c r="Q59" s="22"/>
    </row>
    <row r="60" spans="1:17" ht="49.5">
      <c r="A60" s="17">
        <v>22</v>
      </c>
      <c r="B60" s="17" t="s">
        <v>40</v>
      </c>
      <c r="C60" s="18" t="s">
        <v>63</v>
      </c>
      <c r="D60" s="17" t="s">
        <v>22</v>
      </c>
      <c r="E60" s="19">
        <v>6</v>
      </c>
      <c r="F60" s="19">
        <v>1</v>
      </c>
      <c r="G60" s="19">
        <v>0</v>
      </c>
      <c r="H60" s="19">
        <v>4</v>
      </c>
      <c r="I60" s="19">
        <v>0</v>
      </c>
      <c r="J60" s="19">
        <v>2</v>
      </c>
      <c r="K60" s="19">
        <v>2</v>
      </c>
      <c r="L60" s="19">
        <v>5</v>
      </c>
      <c r="M60" s="19"/>
      <c r="N60" s="20">
        <f t="shared" si="2"/>
        <v>20</v>
      </c>
      <c r="O60" s="19">
        <v>80</v>
      </c>
      <c r="P60" s="21">
        <f t="shared" si="1"/>
        <v>0.25</v>
      </c>
      <c r="Q60" s="22"/>
    </row>
    <row r="61" spans="1:17" ht="49.5">
      <c r="A61" s="17">
        <v>18</v>
      </c>
      <c r="B61" s="17" t="s">
        <v>40</v>
      </c>
      <c r="C61" s="18" t="s">
        <v>64</v>
      </c>
      <c r="D61" s="17" t="s">
        <v>22</v>
      </c>
      <c r="E61" s="19">
        <v>7</v>
      </c>
      <c r="F61" s="19">
        <v>2</v>
      </c>
      <c r="G61" s="19">
        <v>1</v>
      </c>
      <c r="H61" s="19">
        <v>1</v>
      </c>
      <c r="I61" s="19">
        <v>0</v>
      </c>
      <c r="J61" s="19">
        <v>6</v>
      </c>
      <c r="K61" s="19">
        <v>1</v>
      </c>
      <c r="L61" s="19">
        <v>1</v>
      </c>
      <c r="M61" s="19"/>
      <c r="N61" s="20">
        <f t="shared" si="2"/>
        <v>19</v>
      </c>
      <c r="O61" s="19">
        <v>80</v>
      </c>
      <c r="P61" s="21">
        <f t="shared" si="1"/>
        <v>0.2375</v>
      </c>
      <c r="Q61" s="22"/>
    </row>
    <row r="62" spans="1:17" ht="49.5">
      <c r="A62" s="17">
        <v>23</v>
      </c>
      <c r="B62" s="17" t="s">
        <v>40</v>
      </c>
      <c r="C62" s="18" t="s">
        <v>65</v>
      </c>
      <c r="D62" s="17" t="s">
        <v>22</v>
      </c>
      <c r="E62" s="19">
        <v>6</v>
      </c>
      <c r="F62" s="19">
        <v>3</v>
      </c>
      <c r="G62" s="19">
        <v>1</v>
      </c>
      <c r="H62" s="19">
        <v>0</v>
      </c>
      <c r="I62" s="19">
        <v>1</v>
      </c>
      <c r="J62" s="19">
        <v>0</v>
      </c>
      <c r="K62" s="19">
        <v>1</v>
      </c>
      <c r="L62" s="19">
        <v>4</v>
      </c>
      <c r="M62" s="19"/>
      <c r="N62" s="20">
        <f t="shared" si="2"/>
        <v>16</v>
      </c>
      <c r="O62" s="19">
        <v>80</v>
      </c>
      <c r="P62" s="21">
        <f t="shared" si="1"/>
        <v>0.2</v>
      </c>
      <c r="Q62" s="22"/>
    </row>
    <row r="63" spans="1:17" ht="49.5">
      <c r="A63" s="17">
        <v>24</v>
      </c>
      <c r="B63" s="17" t="s">
        <v>40</v>
      </c>
      <c r="C63" s="18" t="s">
        <v>66</v>
      </c>
      <c r="D63" s="17" t="s">
        <v>22</v>
      </c>
      <c r="E63" s="19">
        <v>6</v>
      </c>
      <c r="F63" s="19">
        <v>2</v>
      </c>
      <c r="G63" s="19">
        <v>1</v>
      </c>
      <c r="H63" s="19">
        <v>3</v>
      </c>
      <c r="I63" s="19">
        <v>0</v>
      </c>
      <c r="J63" s="19">
        <v>0</v>
      </c>
      <c r="K63" s="19">
        <v>2</v>
      </c>
      <c r="L63" s="19">
        <v>2</v>
      </c>
      <c r="M63" s="19"/>
      <c r="N63" s="20">
        <f t="shared" si="2"/>
        <v>16</v>
      </c>
      <c r="O63" s="19">
        <v>80</v>
      </c>
      <c r="P63" s="21">
        <f t="shared" si="1"/>
        <v>0.2</v>
      </c>
      <c r="Q63" s="22"/>
    </row>
    <row r="64" spans="1:17" ht="49.5">
      <c r="A64" s="17">
        <v>27</v>
      </c>
      <c r="B64" s="17" t="s">
        <v>40</v>
      </c>
      <c r="C64" s="18" t="s">
        <v>67</v>
      </c>
      <c r="D64" s="17" t="s">
        <v>22</v>
      </c>
      <c r="E64" s="19">
        <v>5</v>
      </c>
      <c r="F64" s="19">
        <v>0</v>
      </c>
      <c r="G64" s="19">
        <v>1</v>
      </c>
      <c r="H64" s="19">
        <v>1</v>
      </c>
      <c r="I64" s="19">
        <v>0</v>
      </c>
      <c r="J64" s="19">
        <v>0</v>
      </c>
      <c r="K64" s="19">
        <v>2</v>
      </c>
      <c r="L64" s="19">
        <v>1</v>
      </c>
      <c r="M64" s="19"/>
      <c r="N64" s="20">
        <f t="shared" si="2"/>
        <v>10</v>
      </c>
      <c r="O64" s="19">
        <v>80</v>
      </c>
      <c r="P64" s="21">
        <f t="shared" si="1"/>
        <v>0.125</v>
      </c>
      <c r="Q64" s="22"/>
    </row>
    <row r="65" spans="1:17" ht="49.5">
      <c r="A65" s="17">
        <v>31</v>
      </c>
      <c r="B65" s="17" t="s">
        <v>40</v>
      </c>
      <c r="C65" s="18" t="s">
        <v>68</v>
      </c>
      <c r="D65" s="17" t="s">
        <v>22</v>
      </c>
      <c r="E65" s="19">
        <v>0.5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2</v>
      </c>
      <c r="L65" s="19">
        <v>0</v>
      </c>
      <c r="M65" s="19">
        <v>10</v>
      </c>
      <c r="N65" s="20">
        <f t="shared" si="2"/>
        <v>12.5</v>
      </c>
      <c r="O65" s="19">
        <v>59</v>
      </c>
      <c r="P65" s="21">
        <f t="shared" si="1"/>
        <v>0.211864406779661</v>
      </c>
      <c r="Q65" s="22"/>
    </row>
    <row r="66" spans="1:17" ht="49.5">
      <c r="A66" s="17">
        <v>32</v>
      </c>
      <c r="B66" s="17" t="s">
        <v>40</v>
      </c>
      <c r="C66" s="18" t="s">
        <v>69</v>
      </c>
      <c r="D66" s="17" t="s">
        <v>22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2</v>
      </c>
      <c r="L66" s="19">
        <v>1</v>
      </c>
      <c r="M66" s="19">
        <v>8</v>
      </c>
      <c r="N66" s="20">
        <f t="shared" si="2"/>
        <v>11</v>
      </c>
      <c r="O66" s="19">
        <v>59</v>
      </c>
      <c r="P66" s="21">
        <f t="shared" si="1"/>
        <v>0.1864406779661017</v>
      </c>
      <c r="Q66" s="22"/>
    </row>
    <row r="67" spans="1:17" ht="49.5">
      <c r="A67" s="17">
        <v>30</v>
      </c>
      <c r="B67" s="17" t="s">
        <v>40</v>
      </c>
      <c r="C67" s="18" t="s">
        <v>70</v>
      </c>
      <c r="D67" s="17" t="s">
        <v>22</v>
      </c>
      <c r="E67" s="19">
        <v>1</v>
      </c>
      <c r="F67" s="19">
        <v>1</v>
      </c>
      <c r="G67" s="19">
        <v>0</v>
      </c>
      <c r="H67" s="19">
        <v>0</v>
      </c>
      <c r="I67" s="19">
        <v>0</v>
      </c>
      <c r="J67" s="19">
        <v>1.5</v>
      </c>
      <c r="K67" s="19">
        <v>0</v>
      </c>
      <c r="L67" s="19">
        <v>0</v>
      </c>
      <c r="M67" s="19">
        <v>6</v>
      </c>
      <c r="N67" s="20">
        <f t="shared" si="2"/>
        <v>9.5</v>
      </c>
      <c r="O67" s="19">
        <v>59</v>
      </c>
      <c r="P67" s="21">
        <f t="shared" si="1"/>
        <v>0.16101694915254236</v>
      </c>
      <c r="Q67" s="22"/>
    </row>
    <row r="68" spans="1:17" ht="49.5">
      <c r="A68" s="17">
        <v>33</v>
      </c>
      <c r="B68" s="17" t="s">
        <v>40</v>
      </c>
      <c r="C68" s="18" t="s">
        <v>71</v>
      </c>
      <c r="D68" s="17" t="s">
        <v>22</v>
      </c>
      <c r="E68" s="19">
        <v>0.5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4</v>
      </c>
      <c r="M68" s="19">
        <v>2</v>
      </c>
      <c r="N68" s="20">
        <f t="shared" si="2"/>
        <v>6.5</v>
      </c>
      <c r="O68" s="19">
        <v>59</v>
      </c>
      <c r="P68" s="21">
        <f t="shared" si="1"/>
        <v>0.11016949152542373</v>
      </c>
      <c r="Q68" s="22"/>
    </row>
    <row r="69" spans="1:17" ht="49.5">
      <c r="A69" s="17">
        <v>29</v>
      </c>
      <c r="B69" s="17" t="s">
        <v>40</v>
      </c>
      <c r="C69" s="18" t="s">
        <v>72</v>
      </c>
      <c r="D69" s="17" t="s">
        <v>22</v>
      </c>
      <c r="E69" s="19">
        <v>0</v>
      </c>
      <c r="F69" s="19">
        <v>1</v>
      </c>
      <c r="G69" s="19">
        <v>1</v>
      </c>
      <c r="H69" s="19">
        <v>0</v>
      </c>
      <c r="I69" s="19">
        <v>0</v>
      </c>
      <c r="J69" s="19">
        <v>0</v>
      </c>
      <c r="K69" s="19">
        <v>1</v>
      </c>
      <c r="L69" s="19">
        <v>0</v>
      </c>
      <c r="M69" s="19">
        <v>3</v>
      </c>
      <c r="N69" s="20">
        <f t="shared" si="2"/>
        <v>6</v>
      </c>
      <c r="O69" s="19">
        <v>59</v>
      </c>
      <c r="P69" s="21">
        <f t="shared" si="1"/>
        <v>0.1016949152542373</v>
      </c>
      <c r="Q69" s="22"/>
    </row>
    <row r="70" spans="1:17" ht="49.5">
      <c r="A70" s="17">
        <v>35</v>
      </c>
      <c r="B70" s="17" t="s">
        <v>40</v>
      </c>
      <c r="C70" s="18" t="s">
        <v>73</v>
      </c>
      <c r="D70" s="17" t="s">
        <v>22</v>
      </c>
      <c r="E70" s="19">
        <v>0</v>
      </c>
      <c r="F70" s="19">
        <v>0</v>
      </c>
      <c r="G70" s="19">
        <v>0</v>
      </c>
      <c r="H70" s="19">
        <v>0</v>
      </c>
      <c r="I70" s="19">
        <v>2</v>
      </c>
      <c r="J70" s="19">
        <v>2</v>
      </c>
      <c r="K70" s="19">
        <v>0</v>
      </c>
      <c r="L70" s="19">
        <v>0</v>
      </c>
      <c r="M70" s="19">
        <v>0</v>
      </c>
      <c r="N70" s="20">
        <f t="shared" si="2"/>
        <v>4</v>
      </c>
      <c r="O70" s="19">
        <v>59</v>
      </c>
      <c r="P70" s="21">
        <f t="shared" si="1"/>
        <v>0.06779661016949153</v>
      </c>
      <c r="Q70" s="22"/>
    </row>
    <row r="71" spans="1:17" ht="49.5">
      <c r="A71" s="17">
        <v>34</v>
      </c>
      <c r="B71" s="17" t="s">
        <v>40</v>
      </c>
      <c r="C71" s="18" t="s">
        <v>74</v>
      </c>
      <c r="D71" s="17" t="s">
        <v>22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3</v>
      </c>
      <c r="N71" s="20">
        <f t="shared" si="2"/>
        <v>3</v>
      </c>
      <c r="O71" s="19">
        <v>59</v>
      </c>
      <c r="P71" s="21">
        <f t="shared" si="1"/>
        <v>0.05084745762711865</v>
      </c>
      <c r="Q71" s="22"/>
    </row>
    <row r="72" spans="1:17" ht="49.5">
      <c r="A72" s="17">
        <v>37</v>
      </c>
      <c r="B72" s="17" t="s">
        <v>40</v>
      </c>
      <c r="C72" s="18" t="s">
        <v>75</v>
      </c>
      <c r="D72" s="17" t="s">
        <v>22</v>
      </c>
      <c r="E72" s="19">
        <v>0</v>
      </c>
      <c r="F72" s="19">
        <v>2</v>
      </c>
      <c r="G72" s="19"/>
      <c r="H72" s="19">
        <v>2</v>
      </c>
      <c r="I72" s="19">
        <v>0</v>
      </c>
      <c r="J72" s="19">
        <v>0</v>
      </c>
      <c r="K72" s="19">
        <v>2</v>
      </c>
      <c r="L72" s="19">
        <v>0</v>
      </c>
      <c r="M72" s="19">
        <v>12</v>
      </c>
      <c r="N72" s="20">
        <f t="shared" si="2"/>
        <v>18</v>
      </c>
      <c r="O72" s="19">
        <v>59</v>
      </c>
      <c r="P72" s="21">
        <f t="shared" si="1"/>
        <v>0.3050847457627119</v>
      </c>
      <c r="Q72" s="22"/>
    </row>
    <row r="73" spans="1:17" ht="49.5">
      <c r="A73" s="17">
        <v>36</v>
      </c>
      <c r="B73" s="17" t="s">
        <v>40</v>
      </c>
      <c r="C73" s="18" t="s">
        <v>76</v>
      </c>
      <c r="D73" s="17" t="s">
        <v>22</v>
      </c>
      <c r="E73" s="19">
        <v>0</v>
      </c>
      <c r="F73" s="19">
        <v>2</v>
      </c>
      <c r="G73" s="19">
        <v>0</v>
      </c>
      <c r="H73" s="19">
        <v>0</v>
      </c>
      <c r="I73" s="19">
        <v>0</v>
      </c>
      <c r="J73" s="19">
        <v>3</v>
      </c>
      <c r="K73" s="19">
        <v>1</v>
      </c>
      <c r="L73" s="19">
        <v>6</v>
      </c>
      <c r="M73" s="19">
        <v>0</v>
      </c>
      <c r="N73" s="20">
        <f t="shared" si="2"/>
        <v>12</v>
      </c>
      <c r="O73" s="19">
        <v>59</v>
      </c>
      <c r="P73" s="21">
        <f t="shared" si="1"/>
        <v>0.2033898305084746</v>
      </c>
      <c r="Q73" s="22"/>
    </row>
    <row r="74" spans="1:17" ht="50.25" customHeight="1">
      <c r="A74" s="7" t="s">
        <v>77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45.75" customHeight="1">
      <c r="A75" s="7" t="s">
        <v>78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50.25" customHeight="1">
      <c r="A76" s="7" t="s">
        <v>79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ht="50.25" customHeight="1">
      <c r="A77" s="7" t="s">
        <v>79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</sheetData>
  <sheetProtection selectLockedCells="1" selectUnlockedCells="1"/>
  <autoFilter ref="A37:Q77"/>
  <mergeCells count="22">
    <mergeCell ref="A1:Q1"/>
    <mergeCell ref="A2:Q2"/>
    <mergeCell ref="A3:Q3"/>
    <mergeCell ref="M4:P4"/>
    <mergeCell ref="A5:Q5"/>
    <mergeCell ref="A6:Q6"/>
    <mergeCell ref="A7:Q7"/>
    <mergeCell ref="A8:Q8"/>
    <mergeCell ref="A10:Q10"/>
    <mergeCell ref="A12:Q12"/>
    <mergeCell ref="A16:Q16"/>
    <mergeCell ref="A17:Q17"/>
    <mergeCell ref="A18:Q18"/>
    <mergeCell ref="A20:Q20"/>
    <mergeCell ref="A21:Q21"/>
    <mergeCell ref="A23:IU23"/>
    <mergeCell ref="A25:IU25"/>
    <mergeCell ref="A26:IU26"/>
    <mergeCell ref="A31:Q31"/>
    <mergeCell ref="A32:Q32"/>
    <mergeCell ref="A34:Q34"/>
    <mergeCell ref="A35:Q3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2023-10-11T05:17:00Z</dcterms:created>
  <dcterms:modified xsi:type="dcterms:W3CDTF">2023-10-12T08:14:48Z</dcterms:modified>
  <cp:category/>
  <cp:version/>
  <cp:contentType/>
  <cp:contentStatus/>
  <cp:revision>1</cp:revision>
</cp:coreProperties>
</file>