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'Лист1'!$D$38</definedName>
    <definedName name="_xlnm._FilterDatabase" localSheetId="0" hidden="1">'Лист1'!$A$37:$N$37</definedName>
    <definedName name="Excel_BuiltIn_Print_Area" localSheetId="0">'Лист1'!$A$36:$N$49</definedName>
    <definedName name="Excel_BuiltIn__FilterDatabase" localSheetId="0">'Лист1'!$A$37:$N$37</definedName>
  </definedNames>
  <calcPr fullCalcOnLoad="1"/>
</workbook>
</file>

<file path=xl/sharedStrings.xml><?xml version="1.0" encoding="utf-8"?>
<sst xmlns="http://schemas.openxmlformats.org/spreadsheetml/2006/main" count="75" uniqueCount="54">
  <si>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</si>
  <si>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</si>
  <si>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(юноши)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</si>
  <si>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>от «20»  октября  2023 г.</t>
  </si>
  <si>
    <r>
      <rPr>
        <sz val="14"/>
        <color indexed="8"/>
        <rFont val="Times New Roman"/>
        <family val="1"/>
      </rPr>
      <t xml:space="preserve">Место проведения: </t>
    </r>
    <r>
      <rPr>
        <sz val="14"/>
        <color indexed="60"/>
        <rFont val="Times New Roman"/>
        <family val="1"/>
      </rPr>
      <t>МБОУ СОШ №7</t>
    </r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</si>
  <si>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</si>
  <si>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  11 , 5 класс -2    , 6 класс - 3    ,  7 класс -0   , 8 класс - 0    , 9 класс -2    , 10 класс - 3   , 11 класс -1    .</t>
    </r>
  </si>
  <si>
    <t>На заседании присутствовали 5 членов жюри.</t>
  </si>
  <si>
    <r>
      <rPr>
        <sz val="14"/>
        <color indexed="8"/>
        <rFont val="Times New Roman"/>
        <family val="1"/>
      </rPr>
      <t>Председатель жюри: Духанин Виктор Александрович</t>
    </r>
    <r>
      <rPr>
        <sz val="14"/>
        <color indexed="60"/>
        <rFont val="Times New Roman"/>
        <family val="1"/>
      </rPr>
      <t xml:space="preserve"> </t>
    </r>
  </si>
  <si>
    <r>
      <rPr>
        <sz val="14"/>
        <color indexed="8"/>
        <rFont val="Times New Roman"/>
        <family val="1"/>
      </rPr>
      <t xml:space="preserve">Секретарь жюри: </t>
    </r>
    <r>
      <rPr>
        <sz val="14"/>
        <color indexed="60"/>
        <rFont val="Times New Roman"/>
        <family val="1"/>
      </rPr>
      <t xml:space="preserve"> Терехов Алексей Андреевич </t>
    </r>
  </si>
  <si>
    <r>
      <rPr>
        <sz val="14"/>
        <color indexed="8"/>
        <rFont val="Times New Roman"/>
        <family val="1"/>
      </rPr>
      <t xml:space="preserve">Члены жюри: </t>
    </r>
    <r>
      <rPr>
        <sz val="14"/>
        <color indexed="60"/>
        <rFont val="Times New Roman"/>
        <family val="1"/>
      </rPr>
      <t xml:space="preserve"> Морозов Юрий Александрович, Попов Олег Александрович, Шелофанов Эдуард Владимирович </t>
    </r>
  </si>
  <si>
    <t>Повестка дня:</t>
  </si>
  <si>
    <t>1. Подведение итогов проведения школьного этапа всероссийской олимпиады школьников по физической культуре (юноши).</t>
  </si>
  <si>
    <t>2. Определение победителей и призеров школьного этапа всероссийской олимпиады школьников по физической культуре (юноши).</t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</si>
  <si>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</si>
  <si>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который  познакомил  с рейтингом участников школьного этапа всероссийской олимпиады школьников по физической культуре (юноши)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</si>
  <si>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</si>
  <si>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- 5, 5 класс -1, 6 класс - 1,  7 класс -  0, 8 класс - 0, 9 класс -  1, 10 класс - 1, 11 класс - 1.</t>
    </r>
  </si>
  <si>
    <r>
      <rPr>
        <sz val="14"/>
        <color indexed="8"/>
        <rFont val="Times New Roman"/>
        <family val="1"/>
      </rPr>
      <t xml:space="preserve">2. Количество призеров: </t>
    </r>
    <r>
      <rPr>
        <b/>
        <sz val="14"/>
        <color indexed="8"/>
        <rFont val="Times New Roman"/>
        <family val="1"/>
      </rPr>
      <t>всего  - 0, 5 класс - 0, 6 класс - 0,  7 класс - 0, 8 класс -  0 , 9 класс -  0, 10 класс -0, 11 класс - 0.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</si>
  <si>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</si>
  <si>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</si>
  <si>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</si>
  <si>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(юноши)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</si>
  <si>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(девушки)</t>
    </r>
  </si>
  <si>
    <t>наименование образовательной организации</t>
  </si>
  <si>
    <t>№ п/п</t>
  </si>
  <si>
    <t>Муниципальное образование (город, район)</t>
  </si>
  <si>
    <t>Шифр работы</t>
  </si>
  <si>
    <t>Полное наименование образовательной организации  по Уставу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</si>
  <si>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</si>
  <si>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</si>
  <si>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</si>
  <si>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</si>
  <si>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</si>
  <si>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</si>
  <si>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</si>
  <si>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</si>
  <si>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Тип диплома (победитель, призер) </t>
  </si>
  <si>
    <t>г. Мичуринск</t>
  </si>
  <si>
    <t>ф0502</t>
  </si>
  <si>
    <t>Муниципальное бюджетное образовательное учреждение "Средняя общеобразовательная школа №7"</t>
  </si>
  <si>
    <t>ф0501</t>
  </si>
  <si>
    <t>ф0603</t>
  </si>
  <si>
    <t>ф0601</t>
  </si>
  <si>
    <t>ф0604</t>
  </si>
  <si>
    <t>ф0901</t>
  </si>
  <si>
    <t>ф0902</t>
  </si>
  <si>
    <t>13.5</t>
  </si>
  <si>
    <t>Ф1003</t>
  </si>
  <si>
    <t>ф1002</t>
  </si>
  <si>
    <t>ф1001</t>
  </si>
  <si>
    <t>ф1101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</si>
  <si>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25"/>
        <rFont val="Times New Roman"/>
        <family val="1"/>
      </rPr>
      <t xml:space="preserve"> Духанин Виктор Александрович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</si>
  <si>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25"/>
        <rFont val="Times New Roman"/>
        <family val="1"/>
      </rPr>
      <t xml:space="preserve"> Терехов Алексей Андреевич </t>
    </r>
    <r>
      <rPr>
        <i/>
        <sz val="18"/>
        <color indexed="8"/>
        <rFont val="Times New Roman"/>
        <family val="1"/>
      </rPr>
      <t>______________________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</si>
</sst>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General"/>
    <numFmt numFmtId="167" formatCode="0.0%"/>
    <numFmt numFmtId="168" formatCode="0%"/>
    <numFmt numFmtId="169" formatCode="0.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4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25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7" fontId="5" fillId="4" borderId="2" xfId="0" applyNumberFormat="1" applyFont="1" applyFill="1" applyBorder="1" applyAlignment="1">
      <alignment horizontal="center" vertical="center" wrapText="1"/>
    </xf>
    <xf numFmtId="164" fontId="5" fillId="5" borderId="2" xfId="0" applyFont="1" applyFill="1" applyBorder="1" applyAlignment="1">
      <alignment horizontal="center" vertical="center" wrapText="1"/>
    </xf>
    <xf numFmtId="165" fontId="7" fillId="3" borderId="2" xfId="19" applyNumberFormat="1" applyFont="1" applyFill="1" applyBorder="1" applyAlignment="1" applyProtection="1">
      <alignment horizontal="center" vertical="center" wrapText="1"/>
      <protection/>
    </xf>
    <xf numFmtId="169" fontId="5" fillId="4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4" fontId="12" fillId="0" borderId="0" xfId="0" applyFont="1" applyBorder="1" applyAlignment="1" applyProtection="1">
      <alignment horizontal="left"/>
      <protection/>
    </xf>
    <xf numFmtId="164" fontId="9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59" zoomScaleNormal="59" zoomScaleSheetLayoutView="87" workbookViewId="0" topLeftCell="A19">
      <selection activeCell="F14" sqref="F14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51.7109375" style="0" customWidth="1"/>
    <col min="5" max="6" width="10.421875" style="0" customWidth="1"/>
    <col min="7" max="7" width="11.28125" style="1" customWidth="1"/>
    <col min="8" max="8" width="11.28125" style="0" customWidth="1"/>
    <col min="9" max="9" width="12.28125" style="1" customWidth="1"/>
    <col min="10" max="10" width="11.00390625" style="0" customWidth="1"/>
    <col min="11" max="11" width="12.7109375" style="0" customWidth="1"/>
    <col min="12" max="12" width="14.00390625" style="0" customWidth="1"/>
    <col min="13" max="13" width="16.57421875" style="0" customWidth="1"/>
    <col min="14" max="14" width="20.28125" style="0" customWidth="1"/>
  </cols>
  <sheetData>
    <row r="1" spans="1:14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3" customFormat="1" ht="18.75">
      <c r="A4" s="4"/>
      <c r="B4" s="5"/>
      <c r="C4" s="5"/>
      <c r="D4" s="5"/>
      <c r="E4" s="4"/>
      <c r="F4" s="4"/>
      <c r="G4" s="4"/>
      <c r="H4" s="4" t="s">
        <v>3</v>
      </c>
      <c r="I4" s="4"/>
      <c r="J4" s="4"/>
      <c r="K4" s="4"/>
      <c r="L4" s="4"/>
      <c r="M4" s="5"/>
      <c r="N4" s="5"/>
    </row>
    <row r="5" spans="1:14" s="3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3" customFormat="1" ht="18.7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3" customFormat="1" ht="18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s="3" customFormat="1" ht="18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3" customFormat="1" ht="18.75">
      <c r="A9" s="6"/>
      <c r="B9" s="7"/>
      <c r="C9" s="7"/>
      <c r="D9" s="7"/>
      <c r="E9" s="7"/>
      <c r="F9" s="7"/>
      <c r="G9" s="8"/>
      <c r="H9" s="7"/>
      <c r="I9" s="8"/>
      <c r="J9" s="7"/>
      <c r="K9" s="7"/>
      <c r="L9" s="7"/>
      <c r="M9" s="7"/>
      <c r="N9" s="7"/>
    </row>
    <row r="10" spans="1:14" s="3" customFormat="1" ht="18.7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3" customFormat="1" ht="18.75">
      <c r="A11" s="7"/>
      <c r="B11" s="7"/>
      <c r="C11" s="7"/>
      <c r="D11" s="7"/>
      <c r="E11" s="7"/>
      <c r="F11" s="7"/>
      <c r="G11" s="8"/>
      <c r="H11" s="7"/>
      <c r="I11" s="8"/>
      <c r="J11" s="7"/>
      <c r="K11" s="7"/>
      <c r="L11" s="7"/>
      <c r="M11" s="7"/>
      <c r="N11" s="7"/>
    </row>
    <row r="12" spans="1:14" s="3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3" customFormat="1" ht="18.75">
      <c r="A13" s="7" t="s">
        <v>9</v>
      </c>
      <c r="B13" s="7"/>
      <c r="C13" s="7"/>
      <c r="D13" s="7"/>
      <c r="E13" s="7"/>
      <c r="F13" s="7"/>
      <c r="G13" s="8"/>
      <c r="H13" s="7"/>
      <c r="I13" s="8"/>
      <c r="J13" s="7"/>
      <c r="K13" s="7"/>
      <c r="L13" s="7"/>
      <c r="M13" s="7"/>
      <c r="N13" s="7"/>
    </row>
    <row r="14" spans="1:14" s="3" customFormat="1" ht="18.75">
      <c r="A14" s="7" t="s">
        <v>10</v>
      </c>
      <c r="B14" s="7"/>
      <c r="C14" s="7"/>
      <c r="D14" s="7"/>
      <c r="E14" s="7"/>
      <c r="F14" s="7"/>
      <c r="G14" s="8"/>
      <c r="H14" s="7"/>
      <c r="I14" s="8"/>
      <c r="J14" s="7"/>
      <c r="K14" s="7"/>
      <c r="L14" s="7"/>
      <c r="M14" s="7"/>
      <c r="N14" s="7"/>
    </row>
    <row r="15" spans="1:14" s="3" customFormat="1" ht="18.75">
      <c r="A15" s="7"/>
      <c r="B15" s="7"/>
      <c r="C15" s="7"/>
      <c r="D15" s="7"/>
      <c r="E15" s="7"/>
      <c r="F15" s="7"/>
      <c r="G15" s="8"/>
      <c r="H15" s="7"/>
      <c r="I15" s="8"/>
      <c r="J15" s="7"/>
      <c r="K15" s="7"/>
      <c r="L15" s="7"/>
      <c r="M15" s="7"/>
      <c r="N15" s="7"/>
    </row>
    <row r="16" spans="1:14" s="3" customFormat="1" ht="18.7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s="3" customFormat="1" ht="18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s="3" customFormat="1" ht="18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s="3" customFormat="1" ht="18.75">
      <c r="A19" s="7"/>
      <c r="B19" s="7"/>
      <c r="C19" s="7"/>
      <c r="D19" s="7"/>
      <c r="E19" s="7"/>
      <c r="F19" s="7"/>
      <c r="G19" s="8"/>
      <c r="H19" s="7"/>
      <c r="I19" s="8"/>
      <c r="J19" s="7"/>
      <c r="K19" s="7"/>
      <c r="L19" s="7"/>
      <c r="M19" s="7"/>
      <c r="N19" s="7"/>
    </row>
    <row r="20" spans="1:14" s="3" customFormat="1" ht="18.7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s="3" customFormat="1" ht="18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s="3" customFormat="1" ht="18.75">
      <c r="A22" s="7"/>
      <c r="B22" s="7"/>
      <c r="C22" s="7"/>
      <c r="D22" s="7"/>
      <c r="E22" s="7"/>
      <c r="F22" s="7"/>
      <c r="G22" s="8"/>
      <c r="H22" s="7"/>
      <c r="I22" s="8"/>
      <c r="J22" s="7"/>
      <c r="K22" s="7"/>
      <c r="L22" s="7"/>
      <c r="M22" s="7"/>
      <c r="N22" s="7"/>
    </row>
    <row r="23" s="6" customFormat="1" ht="18.75">
      <c r="A23" s="6" t="s">
        <v>16</v>
      </c>
    </row>
    <row r="24" s="6" customFormat="1" ht="18.75">
      <c r="A24" s="6" t="s">
        <v>17</v>
      </c>
    </row>
    <row r="25" s="6" customFormat="1" ht="18.75">
      <c r="A25" s="6" t="s">
        <v>18</v>
      </c>
    </row>
    <row r="26" spans="1:14" s="3" customFormat="1" ht="18.75">
      <c r="A26" s="7"/>
      <c r="B26" s="7"/>
      <c r="C26" s="7"/>
      <c r="D26" s="7"/>
      <c r="E26" s="7"/>
      <c r="F26" s="7"/>
      <c r="G26" s="8"/>
      <c r="H26" s="7"/>
      <c r="I26" s="8"/>
      <c r="J26" s="7"/>
      <c r="K26" s="7"/>
      <c r="L26" s="7"/>
      <c r="M26" s="7"/>
      <c r="N26" s="7"/>
    </row>
    <row r="27" s="6" customFormat="1" ht="18.75">
      <c r="A27" s="6" t="s">
        <v>19</v>
      </c>
    </row>
    <row r="28" s="6" customFormat="1" ht="18.75"/>
    <row r="29" spans="1:14" s="3" customFormat="1" ht="18.75">
      <c r="A29" s="10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3" customFormat="1" ht="18.75">
      <c r="A30" s="11"/>
      <c r="B30" s="11"/>
      <c r="C30" s="11"/>
      <c r="D30" s="11"/>
      <c r="E30" s="11"/>
      <c r="F30" s="11"/>
      <c r="G30" s="12"/>
      <c r="H30" s="11"/>
      <c r="I30" s="12"/>
      <c r="J30" s="11"/>
      <c r="K30" s="11"/>
      <c r="L30" s="11"/>
      <c r="M30" s="11"/>
      <c r="N30" s="11"/>
    </row>
    <row r="31" spans="1:14" s="3" customFormat="1" ht="18.75">
      <c r="A31" s="10" t="s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s="3" customFormat="1" ht="18.75">
      <c r="A32" s="13" t="s">
        <v>22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3" customFormat="1" ht="18.75">
      <c r="A33" s="11"/>
      <c r="B33" s="11"/>
      <c r="C33" s="11"/>
      <c r="D33" s="11"/>
      <c r="E33" s="11"/>
      <c r="F33" s="11"/>
      <c r="G33" s="12"/>
      <c r="H33" s="11"/>
      <c r="I33" s="12"/>
      <c r="J33" s="11"/>
      <c r="K33" s="11"/>
      <c r="L33" s="11"/>
      <c r="M33" s="11"/>
      <c r="N33" s="11"/>
    </row>
    <row r="34" spans="1:14" ht="54" customHeight="1">
      <c r="A34" s="14" t="s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2.5" customHeight="1">
      <c r="A35" s="14" t="s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7:9" s="15" customFormat="1" ht="15.75">
      <c r="G36" s="16"/>
      <c r="I36" s="16"/>
    </row>
    <row r="37" spans="1:14" ht="96" customHeight="1">
      <c r="A37" s="17" t="s">
        <v>25</v>
      </c>
      <c r="B37" s="17" t="s">
        <v>26</v>
      </c>
      <c r="C37" s="17" t="s">
        <v>27</v>
      </c>
      <c r="D37" s="17" t="s">
        <v>28</v>
      </c>
      <c r="E37" s="17" t="s">
        <v>29</v>
      </c>
      <c r="F37" s="17" t="s">
        <v>30</v>
      </c>
      <c r="G37" s="18" t="s">
        <v>31</v>
      </c>
      <c r="H37" s="17" t="s">
        <v>32</v>
      </c>
      <c r="I37" s="18" t="s">
        <v>33</v>
      </c>
      <c r="J37" s="17" t="s">
        <v>32</v>
      </c>
      <c r="K37" s="17" t="s">
        <v>34</v>
      </c>
      <c r="L37" s="17" t="s">
        <v>35</v>
      </c>
      <c r="M37" s="17" t="s">
        <v>36</v>
      </c>
      <c r="N37" s="17" t="s">
        <v>37</v>
      </c>
    </row>
    <row r="38" spans="1:14" ht="59.25" customHeight="1">
      <c r="A38" s="19">
        <v>1</v>
      </c>
      <c r="B38" s="19" t="s">
        <v>38</v>
      </c>
      <c r="C38" s="19" t="s">
        <v>39</v>
      </c>
      <c r="D38" s="19" t="s">
        <v>40</v>
      </c>
      <c r="E38" s="20">
        <v>4</v>
      </c>
      <c r="F38" s="21">
        <v>30.5</v>
      </c>
      <c r="G38" s="21"/>
      <c r="H38" s="21"/>
      <c r="I38" s="21">
        <v>37.7</v>
      </c>
      <c r="J38" s="21"/>
      <c r="K38" s="22">
        <f aca="true" t="shared" si="0" ref="K38:K43">SUM(E38:J38)</f>
        <v>72.2</v>
      </c>
      <c r="L38" s="21">
        <v>100</v>
      </c>
      <c r="M38" s="23">
        <f aca="true" t="shared" si="1" ref="M38:M48">K38/L38</f>
        <v>0.722</v>
      </c>
      <c r="N38" s="24"/>
    </row>
    <row r="39" spans="1:14" ht="56.25">
      <c r="A39" s="19">
        <v>2</v>
      </c>
      <c r="B39" s="19" t="s">
        <v>38</v>
      </c>
      <c r="C39" s="19" t="s">
        <v>41</v>
      </c>
      <c r="D39" s="19" t="s">
        <v>40</v>
      </c>
      <c r="E39" s="20">
        <v>0</v>
      </c>
      <c r="F39" s="21">
        <v>33</v>
      </c>
      <c r="G39" s="21"/>
      <c r="H39" s="21"/>
      <c r="I39" s="21">
        <v>39.1</v>
      </c>
      <c r="J39" s="21"/>
      <c r="K39" s="22">
        <f t="shared" si="0"/>
        <v>72.1</v>
      </c>
      <c r="L39" s="21">
        <v>100</v>
      </c>
      <c r="M39" s="23">
        <f t="shared" si="1"/>
        <v>0.721</v>
      </c>
      <c r="N39" s="24"/>
    </row>
    <row r="40" spans="1:14" ht="56.25">
      <c r="A40" s="19">
        <v>3</v>
      </c>
      <c r="B40" s="19" t="s">
        <v>38</v>
      </c>
      <c r="C40" s="19" t="s">
        <v>42</v>
      </c>
      <c r="D40" s="19" t="s">
        <v>40</v>
      </c>
      <c r="E40" s="20">
        <v>17</v>
      </c>
      <c r="F40" s="21">
        <v>34.5</v>
      </c>
      <c r="G40" s="21"/>
      <c r="H40" s="21"/>
      <c r="I40" s="21">
        <v>39.1</v>
      </c>
      <c r="J40" s="21"/>
      <c r="K40" s="22">
        <f t="shared" si="0"/>
        <v>90.6</v>
      </c>
      <c r="L40" s="21">
        <v>100</v>
      </c>
      <c r="M40" s="23">
        <f t="shared" si="1"/>
        <v>0.9059999999999999</v>
      </c>
      <c r="N40" s="24"/>
    </row>
    <row r="41" spans="1:14" ht="56.25">
      <c r="A41" s="19">
        <v>4</v>
      </c>
      <c r="B41" s="19" t="s">
        <v>38</v>
      </c>
      <c r="C41" s="19" t="s">
        <v>43</v>
      </c>
      <c r="D41" s="19" t="s">
        <v>40</v>
      </c>
      <c r="E41" s="20">
        <v>3</v>
      </c>
      <c r="F41" s="21">
        <v>32.5</v>
      </c>
      <c r="G41" s="21"/>
      <c r="H41" s="21"/>
      <c r="I41" s="21">
        <v>40</v>
      </c>
      <c r="J41" s="21"/>
      <c r="K41" s="22">
        <f t="shared" si="0"/>
        <v>75.5</v>
      </c>
      <c r="L41" s="21">
        <v>100</v>
      </c>
      <c r="M41" s="23">
        <f t="shared" si="1"/>
        <v>0.755</v>
      </c>
      <c r="N41" s="24"/>
    </row>
    <row r="42" spans="1:14" ht="56.25">
      <c r="A42" s="19">
        <v>5</v>
      </c>
      <c r="B42" s="19" t="s">
        <v>38</v>
      </c>
      <c r="C42" s="19" t="s">
        <v>44</v>
      </c>
      <c r="D42" s="19" t="s">
        <v>40</v>
      </c>
      <c r="E42" s="20">
        <v>4</v>
      </c>
      <c r="F42" s="21">
        <v>32.5</v>
      </c>
      <c r="G42" s="21"/>
      <c r="H42" s="21"/>
      <c r="I42" s="21">
        <v>36</v>
      </c>
      <c r="J42" s="21"/>
      <c r="K42" s="22">
        <f t="shared" si="0"/>
        <v>72.5</v>
      </c>
      <c r="L42" s="21">
        <v>100</v>
      </c>
      <c r="M42" s="23">
        <f t="shared" si="1"/>
        <v>0.725</v>
      </c>
      <c r="N42" s="24"/>
    </row>
    <row r="43" spans="1:14" ht="56.25">
      <c r="A43" s="19">
        <v>6</v>
      </c>
      <c r="B43" s="19" t="s">
        <v>38</v>
      </c>
      <c r="C43" s="19" t="s">
        <v>45</v>
      </c>
      <c r="D43" s="19" t="s">
        <v>40</v>
      </c>
      <c r="E43" s="20">
        <v>19</v>
      </c>
      <c r="F43" s="21">
        <v>36</v>
      </c>
      <c r="G43" s="21">
        <v>17.2</v>
      </c>
      <c r="H43" s="21"/>
      <c r="I43" s="21"/>
      <c r="J43" s="21"/>
      <c r="K43" s="22">
        <f t="shared" si="0"/>
        <v>72.2</v>
      </c>
      <c r="L43" s="21">
        <v>80</v>
      </c>
      <c r="M43" s="23">
        <f t="shared" si="1"/>
        <v>0.9025000000000001</v>
      </c>
      <c r="N43" s="24"/>
    </row>
    <row r="44" spans="1:14" ht="56.25">
      <c r="A44" s="19">
        <v>7</v>
      </c>
      <c r="B44" s="19" t="s">
        <v>38</v>
      </c>
      <c r="C44" s="19" t="s">
        <v>46</v>
      </c>
      <c r="D44" s="19" t="s">
        <v>40</v>
      </c>
      <c r="E44" s="25" t="s">
        <v>47</v>
      </c>
      <c r="F44" s="21">
        <v>2</v>
      </c>
      <c r="G44" s="21">
        <v>11.7</v>
      </c>
      <c r="H44" s="21"/>
      <c r="I44" s="21"/>
      <c r="J44" s="21"/>
      <c r="K44" s="26">
        <v>27.2</v>
      </c>
      <c r="L44" s="21">
        <v>80</v>
      </c>
      <c r="M44" s="23">
        <f t="shared" si="1"/>
        <v>0.33999999999999997</v>
      </c>
      <c r="N44" s="24"/>
    </row>
    <row r="45" spans="1:14" ht="56.25">
      <c r="A45" s="19">
        <v>8</v>
      </c>
      <c r="B45" s="19" t="s">
        <v>38</v>
      </c>
      <c r="C45" s="19" t="s">
        <v>48</v>
      </c>
      <c r="D45" s="19" t="s">
        <v>40</v>
      </c>
      <c r="E45" s="20">
        <v>17.5</v>
      </c>
      <c r="F45" s="21">
        <v>32</v>
      </c>
      <c r="G45" s="21">
        <v>20</v>
      </c>
      <c r="H45" s="21"/>
      <c r="I45" s="21"/>
      <c r="J45" s="21"/>
      <c r="K45" s="22">
        <f aca="true" t="shared" si="2" ref="K45:K48">SUM(E45:J45)</f>
        <v>69.5</v>
      </c>
      <c r="L45" s="21">
        <v>80</v>
      </c>
      <c r="M45" s="23">
        <f t="shared" si="1"/>
        <v>0.86875</v>
      </c>
      <c r="N45" s="24"/>
    </row>
    <row r="46" spans="1:14" ht="56.25">
      <c r="A46" s="19">
        <v>9</v>
      </c>
      <c r="B46" s="19" t="s">
        <v>38</v>
      </c>
      <c r="C46" s="19" t="s">
        <v>49</v>
      </c>
      <c r="D46" s="19" t="s">
        <v>40</v>
      </c>
      <c r="E46" s="20">
        <v>17</v>
      </c>
      <c r="F46" s="21">
        <v>30</v>
      </c>
      <c r="G46" s="21">
        <v>18.9</v>
      </c>
      <c r="H46" s="21"/>
      <c r="I46" s="21"/>
      <c r="J46" s="21"/>
      <c r="K46" s="22">
        <f t="shared" si="2"/>
        <v>65.9</v>
      </c>
      <c r="L46" s="21">
        <v>80</v>
      </c>
      <c r="M46" s="23">
        <f t="shared" si="1"/>
        <v>0.8237500000000001</v>
      </c>
      <c r="N46" s="24"/>
    </row>
    <row r="47" spans="1:14" ht="56.25">
      <c r="A47" s="19">
        <v>10</v>
      </c>
      <c r="B47" s="19" t="s">
        <v>38</v>
      </c>
      <c r="C47" s="19" t="s">
        <v>50</v>
      </c>
      <c r="D47" s="19" t="s">
        <v>40</v>
      </c>
      <c r="E47" s="20">
        <v>14.5</v>
      </c>
      <c r="F47" s="21">
        <v>2</v>
      </c>
      <c r="G47" s="21">
        <v>15.7</v>
      </c>
      <c r="H47" s="21"/>
      <c r="I47" s="21"/>
      <c r="J47" s="21"/>
      <c r="K47" s="22">
        <f t="shared" si="2"/>
        <v>32.2</v>
      </c>
      <c r="L47" s="21">
        <v>80</v>
      </c>
      <c r="M47" s="23">
        <f t="shared" si="1"/>
        <v>0.4025</v>
      </c>
      <c r="N47" s="24"/>
    </row>
    <row r="48" spans="1:14" ht="56.25">
      <c r="A48" s="19">
        <v>11</v>
      </c>
      <c r="B48" s="19" t="s">
        <v>38</v>
      </c>
      <c r="C48" s="19" t="s">
        <v>51</v>
      </c>
      <c r="D48" s="19" t="s">
        <v>40</v>
      </c>
      <c r="E48" s="20">
        <v>15.5</v>
      </c>
      <c r="F48" s="21">
        <v>20</v>
      </c>
      <c r="G48" s="21">
        <v>14.8</v>
      </c>
      <c r="H48" s="21"/>
      <c r="I48" s="21"/>
      <c r="J48" s="21"/>
      <c r="K48" s="22">
        <f t="shared" si="2"/>
        <v>50.3</v>
      </c>
      <c r="L48" s="21">
        <v>80</v>
      </c>
      <c r="M48" s="23">
        <f t="shared" si="1"/>
        <v>0.6287499999999999</v>
      </c>
      <c r="N48" s="24"/>
    </row>
    <row r="49" spans="1:14" ht="18.75">
      <c r="A49" s="3"/>
      <c r="B49" s="3"/>
      <c r="C49" s="3"/>
      <c r="D49" s="3"/>
      <c r="E49" s="3"/>
      <c r="F49" s="3"/>
      <c r="G49" s="27"/>
      <c r="H49" s="3"/>
      <c r="I49" s="27"/>
      <c r="J49" s="3"/>
      <c r="K49" s="3"/>
      <c r="L49" s="3"/>
      <c r="M49" s="3"/>
      <c r="N49" s="3"/>
    </row>
    <row r="50" spans="1:16" ht="50.25" customHeight="1">
      <c r="A50" s="28" t="s">
        <v>52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29"/>
      <c r="P50" s="29"/>
    </row>
    <row r="51" spans="1:16" ht="45.75" customHeight="1">
      <c r="A51" s="28" t="s">
        <v>53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29"/>
      <c r="P51" s="29"/>
    </row>
  </sheetData>
  <sheetProtection selectLockedCells="1" selectUnlockedCells="1"/>
  <autoFilter ref="A37:N37"/>
  <mergeCells count="27">
    <mergeCell ref="A1:N1"/>
    <mergeCell ref="A2:N2"/>
    <mergeCell ref="A3:N3"/>
    <mergeCell ref="H4:L4"/>
    <mergeCell ref="A5:N5"/>
    <mergeCell ref="A6:N6"/>
    <mergeCell ref="A7:N7"/>
    <mergeCell ref="A8:N8"/>
    <mergeCell ref="A10:N10"/>
    <mergeCell ref="A12:N12"/>
    <mergeCell ref="A16:N16"/>
    <mergeCell ref="A17:N17"/>
    <mergeCell ref="A18:N18"/>
    <mergeCell ref="A20:N20"/>
    <mergeCell ref="A21:N21"/>
    <mergeCell ref="A23:N23"/>
    <mergeCell ref="A24:N24"/>
    <mergeCell ref="A25:N25"/>
    <mergeCell ref="A27:N27"/>
    <mergeCell ref="A28:N28"/>
    <mergeCell ref="A29:N29"/>
    <mergeCell ref="A31:N31"/>
    <mergeCell ref="A32:N32"/>
    <mergeCell ref="A34:N34"/>
    <mergeCell ref="A35:N35"/>
    <mergeCell ref="A50:M50"/>
    <mergeCell ref="A51:M51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2023-10-25T11:45:04Z</dcterms:created>
  <dcterms:modified xsi:type="dcterms:W3CDTF">2023-10-25T14:51:19Z</dcterms:modified>
  <cp:category/>
  <cp:version/>
  <cp:contentType/>
  <cp:contentStatus/>
  <cp:revision>3</cp:revision>
</cp:coreProperties>
</file>