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'Лист1'!$A$1:$T$51</definedName>
    <definedName name="_xlnm._FilterDatabase" localSheetId="0" hidden="1">'Лист1'!$A$39:$T$51</definedName>
    <definedName name="Excel_BuiltIn_Print_Area" localSheetId="0">'Лист1'!$A$1:$T$51</definedName>
    <definedName name="Excel_BuiltIn__FilterDatabase" localSheetId="0">'Лист1'!$A$39:$T$47</definedName>
  </definedNames>
  <calcPr fullCalcOnLoad="1"/>
</workbook>
</file>

<file path=xl/sharedStrings.xml><?xml version="1.0" encoding="utf-8"?>
<sst xmlns="http://schemas.openxmlformats.org/spreadsheetml/2006/main" count="129" uniqueCount="89">
  <si>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</si>
  <si>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</si>
  <si>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</si>
  <si>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09» октября 2023 г.</t>
  </si>
  <si>
    <t>Место проведения: МБОУ СОШ №7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</si>
  <si>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</si>
  <si>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- 8, 5 класс -  0   , 6 класс -   4  ,  7 класс -  1 , 8 класс -   1  , 9 класс -  2  , 10 класс -  0  , 11 класс -  0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</si>
  <si>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color indexed="60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</si>
  <si>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t xml:space="preserve">Председатель жюри:  Шматова Наталья Дмитриевна </t>
  </si>
  <si>
    <r>
      <rPr>
        <sz val="18"/>
        <color indexed="8"/>
        <rFont val="Times New Roman"/>
        <family val="1"/>
      </rPr>
      <t>Секретарь жюри:  Дроздова Валентина Викторовна</t>
    </r>
    <r>
      <rPr>
        <sz val="18"/>
        <color indexed="60"/>
        <rFont val="Times New Roman"/>
        <family val="1"/>
      </rPr>
      <t xml:space="preserve"> </t>
    </r>
  </si>
  <si>
    <t xml:space="preserve">Члены жюри:  Подсекалова Анастасия Сергеевна, Истомина Кристина Сергеевна, Цуканов Михаил Игоревич 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</si>
  <si>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</si>
  <si>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</si>
  <si>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</si>
  <si>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</si>
  <si>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</si>
  <si>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</si>
  <si>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- 2   , 5 класс -  0  , 6 класс -   1  ,  7 класс - 0  , 8 класс -  0   , 9 класс -  1  , 10 класс -  0  , 11 класс -  0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</si>
  <si>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0 , 5 класс -  0  , 6 класс -   0 ,  7 класс -  0 , 8 класс - 0 , 9 класс -  0  , 10 класс - 0    , 11 класс -  0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</si>
  <si>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</si>
  <si>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- 5, «ПРОТИВ» -   0, «ВОЗДЕРЖАЛИСЬ» - 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</si>
  <si>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</si>
  <si>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литературе </t>
    </r>
    <r>
      <rPr>
        <sz val="18"/>
        <rFont val="Times New Roman"/>
        <family val="1"/>
      </rPr>
      <t>для утверждения.</t>
    </r>
  </si>
  <si>
    <r>
      <rPr>
        <b/>
        <sz val="1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rFont val="Times New Roman"/>
        <family val="1"/>
      </rPr>
      <t xml:space="preserve">литературе 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</si>
  <si>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</si>
  <si>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</si>
  <si>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</si>
  <si>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</si>
  <si>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</si>
  <si>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</si>
  <si>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</si>
  <si>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</si>
  <si>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</si>
  <si>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</si>
  <si>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</si>
  <si>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</si>
  <si>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</si>
  <si>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</si>
  <si>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</si>
  <si>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</si>
  <si>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</si>
  <si>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</si>
  <si>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</si>
  <si>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</si>
  <si>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</si>
  <si>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</si>
  <si>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Л0602</t>
  </si>
  <si>
    <t>Козлова</t>
  </si>
  <si>
    <t>София</t>
  </si>
  <si>
    <t>Юрьевна</t>
  </si>
  <si>
    <t>ж</t>
  </si>
  <si>
    <t>Российская Федерация</t>
  </si>
  <si>
    <t>победитель</t>
  </si>
  <si>
    <t>Подсекалова Анастасия Сергеевна</t>
  </si>
  <si>
    <t>Л0603</t>
  </si>
  <si>
    <t>Матовникова</t>
  </si>
  <si>
    <t>Милана</t>
  </si>
  <si>
    <t>Александровна</t>
  </si>
  <si>
    <t>участник</t>
  </si>
  <si>
    <t>Л0601</t>
  </si>
  <si>
    <t>Сергеева</t>
  </si>
  <si>
    <t xml:space="preserve">Полина </t>
  </si>
  <si>
    <t>Артуровна</t>
  </si>
  <si>
    <t>Л0604</t>
  </si>
  <si>
    <t xml:space="preserve">Антипова </t>
  </si>
  <si>
    <t>Мария</t>
  </si>
  <si>
    <t>Станиславовна</t>
  </si>
  <si>
    <t>Истомина Кристина Сергеевна</t>
  </si>
  <si>
    <t>Л0801</t>
  </si>
  <si>
    <t>Филь</t>
  </si>
  <si>
    <t xml:space="preserve">Елизавета </t>
  </si>
  <si>
    <t>Дмитриевна</t>
  </si>
  <si>
    <t>Л0701</t>
  </si>
  <si>
    <t xml:space="preserve">Швырев </t>
  </si>
  <si>
    <t>Михаил</t>
  </si>
  <si>
    <t>Николаевич</t>
  </si>
  <si>
    <t>м</t>
  </si>
  <si>
    <t>Дроздова Валентина Викторовна</t>
  </si>
  <si>
    <t>Л0902</t>
  </si>
  <si>
    <t xml:space="preserve">Пашина </t>
  </si>
  <si>
    <t xml:space="preserve">Маргарита </t>
  </si>
  <si>
    <t>Романовна</t>
  </si>
  <si>
    <t>Л0901</t>
  </si>
  <si>
    <t>Сухорукова</t>
  </si>
  <si>
    <t>Анастасия</t>
  </si>
  <si>
    <t>Игоревна</t>
  </si>
  <si>
    <r>
      <rPr>
        <sz val="18"/>
        <rFont val="Times New Roman"/>
        <family val="1"/>
      </rPr>
      <t xml:space="preserve">   Председатель жюри:  Шматтова Н.Д.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</si>
  <si>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Дроздова В.В.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</si>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</sst>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73" zoomScaleNormal="73" zoomScaleSheetLayoutView="73" workbookViewId="0" topLeftCell="A31">
      <selection activeCell="R40" sqref="R40:R4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3.25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0" customFormat="1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10" customFormat="1" ht="23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="8" customFormat="1" ht="23.25">
      <c r="A23" s="8" t="s">
        <v>16</v>
      </c>
    </row>
    <row r="24" s="8" customFormat="1" ht="23.25">
      <c r="A24" s="8" t="s">
        <v>17</v>
      </c>
    </row>
    <row r="25" s="8" customFormat="1" ht="23.25">
      <c r="A25" s="8" t="s">
        <v>18</v>
      </c>
    </row>
    <row r="26" spans="1:20" s="10" customFormat="1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="8" customFormat="1" ht="23.25">
      <c r="A27" s="8" t="s">
        <v>19</v>
      </c>
    </row>
    <row r="28" s="8" customFormat="1" ht="23.25"/>
    <row r="29" spans="1:20" s="10" customFormat="1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0" customFormat="1" ht="23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0" customFormat="1" ht="22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0" customFormat="1" ht="22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0" customFormat="1" ht="22.5">
      <c r="A33" s="12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10" customFormat="1" ht="23.2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0" customFormat="1" ht="22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0" customFormat="1" ht="22.5" customHeight="1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10" customFormat="1" ht="23.25" customHeight="1">
      <c r="A37" s="16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9" spans="1:20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9" t="s">
        <v>36</v>
      </c>
      <c r="M39" s="19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</row>
    <row r="40" spans="1:20" ht="49.5">
      <c r="A40" s="20">
        <v>1</v>
      </c>
      <c r="B40" s="20" t="s">
        <v>45</v>
      </c>
      <c r="C40" s="21" t="s">
        <v>46</v>
      </c>
      <c r="D40" s="20" t="s">
        <v>47</v>
      </c>
      <c r="E40" s="20" t="s">
        <v>48</v>
      </c>
      <c r="F40" s="20" t="s">
        <v>49</v>
      </c>
      <c r="G40" s="20" t="s">
        <v>50</v>
      </c>
      <c r="H40" s="22">
        <v>40953</v>
      </c>
      <c r="I40" s="20" t="s">
        <v>51</v>
      </c>
      <c r="J40" s="20" t="s">
        <v>24</v>
      </c>
      <c r="K40" s="20">
        <v>6</v>
      </c>
      <c r="L40" s="23">
        <v>11</v>
      </c>
      <c r="M40" s="23">
        <v>8</v>
      </c>
      <c r="N40" s="24">
        <f>SUM(L40:M40)</f>
        <v>19</v>
      </c>
      <c r="O40" s="23">
        <v>24</v>
      </c>
      <c r="P40" s="25">
        <f aca="true" t="shared" si="0" ref="P40:P47">N40/O40</f>
        <v>0.7916666666666666</v>
      </c>
      <c r="Q40" s="26"/>
      <c r="R40" s="26">
        <f aca="true" t="shared" si="1" ref="R40:R47">SUM(N40,Q40)</f>
        <v>19</v>
      </c>
      <c r="S40" s="27" t="s">
        <v>52</v>
      </c>
      <c r="T40" s="20" t="s">
        <v>53</v>
      </c>
    </row>
    <row r="41" spans="1:20" ht="49.5">
      <c r="A41" s="20">
        <v>2</v>
      </c>
      <c r="B41" s="20" t="s">
        <v>45</v>
      </c>
      <c r="C41" s="21" t="s">
        <v>54</v>
      </c>
      <c r="D41" s="20" t="s">
        <v>55</v>
      </c>
      <c r="E41" s="20" t="s">
        <v>56</v>
      </c>
      <c r="F41" s="20" t="s">
        <v>57</v>
      </c>
      <c r="G41" s="20" t="s">
        <v>50</v>
      </c>
      <c r="H41" s="22">
        <v>40908</v>
      </c>
      <c r="I41" s="20" t="s">
        <v>51</v>
      </c>
      <c r="J41" s="20" t="s">
        <v>24</v>
      </c>
      <c r="K41" s="20">
        <v>6</v>
      </c>
      <c r="L41" s="23">
        <v>9</v>
      </c>
      <c r="M41" s="23">
        <v>6</v>
      </c>
      <c r="N41" s="24">
        <v>15</v>
      </c>
      <c r="O41" s="23">
        <v>24</v>
      </c>
      <c r="P41" s="25">
        <f t="shared" si="0"/>
        <v>0.625</v>
      </c>
      <c r="Q41" s="26"/>
      <c r="R41" s="26">
        <f t="shared" si="1"/>
        <v>15</v>
      </c>
      <c r="S41" s="27" t="s">
        <v>58</v>
      </c>
      <c r="T41" s="20" t="s">
        <v>53</v>
      </c>
    </row>
    <row r="42" spans="1:20" ht="49.5">
      <c r="A42" s="20">
        <v>3</v>
      </c>
      <c r="B42" s="20" t="s">
        <v>45</v>
      </c>
      <c r="C42" s="21" t="s">
        <v>59</v>
      </c>
      <c r="D42" s="20" t="s">
        <v>60</v>
      </c>
      <c r="E42" s="20" t="s">
        <v>61</v>
      </c>
      <c r="F42" s="20" t="s">
        <v>62</v>
      </c>
      <c r="G42" s="20" t="s">
        <v>50</v>
      </c>
      <c r="H42" s="22">
        <v>40828</v>
      </c>
      <c r="I42" s="20" t="s">
        <v>51</v>
      </c>
      <c r="J42" s="20" t="s">
        <v>24</v>
      </c>
      <c r="K42" s="20">
        <v>6</v>
      </c>
      <c r="L42" s="23">
        <v>7</v>
      </c>
      <c r="M42" s="23">
        <v>8</v>
      </c>
      <c r="N42" s="24">
        <v>15</v>
      </c>
      <c r="O42" s="23">
        <v>24</v>
      </c>
      <c r="P42" s="25">
        <f t="shared" si="0"/>
        <v>0.625</v>
      </c>
      <c r="Q42" s="26"/>
      <c r="R42" s="26">
        <f t="shared" si="1"/>
        <v>15</v>
      </c>
      <c r="S42" s="27" t="s">
        <v>58</v>
      </c>
      <c r="T42" s="20" t="s">
        <v>53</v>
      </c>
    </row>
    <row r="43" spans="1:20" ht="49.5">
      <c r="A43" s="20">
        <v>4</v>
      </c>
      <c r="B43" s="20" t="s">
        <v>45</v>
      </c>
      <c r="C43" s="21" t="s">
        <v>63</v>
      </c>
      <c r="D43" s="20" t="s">
        <v>64</v>
      </c>
      <c r="E43" s="20" t="s">
        <v>65</v>
      </c>
      <c r="F43" s="20" t="s">
        <v>66</v>
      </c>
      <c r="G43" s="20" t="s">
        <v>50</v>
      </c>
      <c r="H43" s="22">
        <v>40750</v>
      </c>
      <c r="I43" s="20" t="s">
        <v>51</v>
      </c>
      <c r="J43" s="20" t="s">
        <v>24</v>
      </c>
      <c r="K43" s="20">
        <v>6</v>
      </c>
      <c r="L43" s="23">
        <v>7</v>
      </c>
      <c r="M43" s="23">
        <v>5</v>
      </c>
      <c r="N43" s="24">
        <f aca="true" t="shared" si="2" ref="N43:N47">SUM(L43:M43)</f>
        <v>12</v>
      </c>
      <c r="O43" s="23">
        <v>24</v>
      </c>
      <c r="P43" s="25">
        <f t="shared" si="0"/>
        <v>0.5</v>
      </c>
      <c r="Q43" s="26"/>
      <c r="R43" s="26">
        <f t="shared" si="1"/>
        <v>12</v>
      </c>
      <c r="S43" s="27" t="s">
        <v>58</v>
      </c>
      <c r="T43" s="20" t="s">
        <v>67</v>
      </c>
    </row>
    <row r="44" spans="1:20" ht="49.5">
      <c r="A44" s="20">
        <v>5</v>
      </c>
      <c r="B44" s="20" t="s">
        <v>45</v>
      </c>
      <c r="C44" s="21" t="s">
        <v>68</v>
      </c>
      <c r="D44" s="20" t="s">
        <v>69</v>
      </c>
      <c r="E44" s="20" t="s">
        <v>70</v>
      </c>
      <c r="F44" s="20" t="s">
        <v>71</v>
      </c>
      <c r="G44" s="20" t="s">
        <v>50</v>
      </c>
      <c r="H44" s="22">
        <v>39935</v>
      </c>
      <c r="I44" s="20" t="s">
        <v>51</v>
      </c>
      <c r="J44" s="20" t="s">
        <v>24</v>
      </c>
      <c r="K44" s="20">
        <v>8</v>
      </c>
      <c r="L44" s="23">
        <v>12</v>
      </c>
      <c r="M44" s="23">
        <v>5</v>
      </c>
      <c r="N44" s="24">
        <f t="shared" si="2"/>
        <v>17</v>
      </c>
      <c r="O44" s="23">
        <v>56</v>
      </c>
      <c r="P44" s="25">
        <f t="shared" si="0"/>
        <v>0.30357142857142855</v>
      </c>
      <c r="Q44" s="26"/>
      <c r="R44" s="26">
        <f t="shared" si="1"/>
        <v>17</v>
      </c>
      <c r="S44" s="27" t="s">
        <v>58</v>
      </c>
      <c r="T44" s="20" t="s">
        <v>67</v>
      </c>
    </row>
    <row r="45" spans="1:20" ht="49.5">
      <c r="A45" s="20">
        <v>6</v>
      </c>
      <c r="B45" s="20" t="s">
        <v>45</v>
      </c>
      <c r="C45" s="21" t="s">
        <v>72</v>
      </c>
      <c r="D45" s="20" t="s">
        <v>73</v>
      </c>
      <c r="E45" s="20" t="s">
        <v>74</v>
      </c>
      <c r="F45" s="20" t="s">
        <v>75</v>
      </c>
      <c r="G45" s="20" t="s">
        <v>76</v>
      </c>
      <c r="H45" s="22">
        <v>40253</v>
      </c>
      <c r="I45" s="20" t="s">
        <v>51</v>
      </c>
      <c r="J45" s="20" t="s">
        <v>24</v>
      </c>
      <c r="K45" s="20">
        <v>7</v>
      </c>
      <c r="L45" s="23">
        <v>7</v>
      </c>
      <c r="M45" s="23">
        <v>5</v>
      </c>
      <c r="N45" s="24">
        <f t="shared" si="2"/>
        <v>12</v>
      </c>
      <c r="O45" s="23">
        <v>56</v>
      </c>
      <c r="P45" s="25">
        <f t="shared" si="0"/>
        <v>0.21428571428571427</v>
      </c>
      <c r="Q45" s="26"/>
      <c r="R45" s="26">
        <f t="shared" si="1"/>
        <v>12</v>
      </c>
      <c r="S45" s="27" t="s">
        <v>58</v>
      </c>
      <c r="T45" s="20" t="s">
        <v>77</v>
      </c>
    </row>
    <row r="46" spans="1:20" ht="49.5">
      <c r="A46" s="20">
        <v>7</v>
      </c>
      <c r="B46" s="20" t="s">
        <v>45</v>
      </c>
      <c r="C46" s="21" t="s">
        <v>78</v>
      </c>
      <c r="D46" s="20" t="s">
        <v>79</v>
      </c>
      <c r="E46" s="20" t="s">
        <v>80</v>
      </c>
      <c r="F46" s="28" t="s">
        <v>81</v>
      </c>
      <c r="G46" s="20" t="s">
        <v>50</v>
      </c>
      <c r="H46" s="22">
        <v>39766</v>
      </c>
      <c r="I46" s="20" t="s">
        <v>51</v>
      </c>
      <c r="J46" s="20" t="s">
        <v>24</v>
      </c>
      <c r="K46" s="20">
        <v>9</v>
      </c>
      <c r="L46" s="23">
        <v>42</v>
      </c>
      <c r="M46" s="23">
        <v>16</v>
      </c>
      <c r="N46" s="24">
        <f t="shared" si="2"/>
        <v>58</v>
      </c>
      <c r="O46" s="23">
        <v>90</v>
      </c>
      <c r="P46" s="25">
        <f t="shared" si="0"/>
        <v>0.6444444444444445</v>
      </c>
      <c r="Q46" s="26"/>
      <c r="R46" s="26">
        <f t="shared" si="1"/>
        <v>58</v>
      </c>
      <c r="S46" s="27" t="s">
        <v>52</v>
      </c>
      <c r="T46" s="20" t="s">
        <v>67</v>
      </c>
    </row>
    <row r="47" spans="1:20" ht="49.5">
      <c r="A47" s="20">
        <v>8</v>
      </c>
      <c r="B47" s="20" t="s">
        <v>45</v>
      </c>
      <c r="C47" s="21" t="s">
        <v>82</v>
      </c>
      <c r="D47" s="20" t="s">
        <v>83</v>
      </c>
      <c r="E47" s="20" t="s">
        <v>84</v>
      </c>
      <c r="F47" s="20" t="s">
        <v>85</v>
      </c>
      <c r="G47" s="20" t="s">
        <v>50</v>
      </c>
      <c r="H47" s="22">
        <v>39514</v>
      </c>
      <c r="I47" s="20" t="s">
        <v>51</v>
      </c>
      <c r="J47" s="20" t="s">
        <v>24</v>
      </c>
      <c r="K47" s="20">
        <v>9</v>
      </c>
      <c r="L47" s="23">
        <v>10</v>
      </c>
      <c r="M47" s="23">
        <v>2</v>
      </c>
      <c r="N47" s="24">
        <f t="shared" si="2"/>
        <v>12</v>
      </c>
      <c r="O47" s="23">
        <v>90</v>
      </c>
      <c r="P47" s="25">
        <f t="shared" si="0"/>
        <v>0.13333333333333333</v>
      </c>
      <c r="Q47" s="26"/>
      <c r="R47" s="26">
        <f t="shared" si="1"/>
        <v>12</v>
      </c>
      <c r="S47" s="27" t="s">
        <v>58</v>
      </c>
      <c r="T47" s="20" t="s">
        <v>53</v>
      </c>
    </row>
    <row r="48" spans="1:20" ht="50.25" customHeight="1">
      <c r="A48" s="8" t="s">
        <v>86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45.75" customHeight="1">
      <c r="A49" s="5" t="s">
        <v>87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50.25" customHeight="1">
      <c r="A50" s="6" t="s">
        <v>88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50.25" customHeight="1">
      <c r="A51" s="6" t="s">
        <v>88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</sheetData>
  <sheetProtection selectLockedCells="1" selectUnlockedCells="1"/>
  <autoFilter ref="A39:T51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48:T48"/>
    <mergeCell ref="A49:T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2023-09-30T08:37:42Z</dcterms:created>
  <dcterms:modified xsi:type="dcterms:W3CDTF">2023-10-06T11:43:33Z</dcterms:modified>
  <cp:category/>
  <cp:version/>
  <cp:contentType/>
  <cp:contentStatus/>
  <cp:revision>3</cp:revision>
</cp:coreProperties>
</file>