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'Лист1'!$A$1:$AD$52</definedName>
    <definedName name="_xlnm._FilterDatabase" localSheetId="0" hidden="1">'Лист1'!$A$39:$AD$52</definedName>
    <definedName name="Excel_BuiltIn_Print_Area" localSheetId="0">'Лист1'!$A$1:$AD$52</definedName>
    <definedName name="Excel_BuiltIn__FilterDatabase" localSheetId="0">'Лист1'!$A$39:$AD$48</definedName>
  </definedNames>
  <calcPr fullCalcOnLoad="1"/>
</workbook>
</file>

<file path=xl/sharedStrings.xml><?xml version="1.0" encoding="utf-8"?>
<sst xmlns="http://schemas.openxmlformats.org/spreadsheetml/2006/main" count="149" uniqueCount="101">
  <si>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</si>
  <si>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</si>
  <si>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</si>
  <si>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«18» октября 2023 г.</t>
  </si>
  <si>
    <t xml:space="preserve">Место проведения: МБОУ СОШ №7 </t>
  </si>
  <si>
    <t>Дата проведения: 10.10.2023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</si>
  <si>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- 9, 8 класс - 0, 9 класс - 1, 10 класс - 4, 11 класс - 4.</t>
    </r>
  </si>
  <si>
    <t>На заседании присутствовали 5 членов жюри.</t>
  </si>
  <si>
    <t>Председатель жюри: Милованова Наталия Викторовна</t>
  </si>
  <si>
    <t>Секретарь жюри: Цуканов Михаил Игоревич</t>
  </si>
  <si>
    <t>Члены жюри: Пшеничная Екатерина Сергеевна, Петрищева Наталья Петровна, Турова Юлия Викторовна</t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</si>
  <si>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</si>
  <si>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</si>
  <si>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</si>
  <si>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</si>
  <si>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праву.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</si>
  <si>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</si>
  <si>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- 0, 8 класс - 0, 9 класс - 0, 10 класс - 0, 11 класс - 0.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</si>
  <si>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- 0, 8 класс - 0, 9 класс - 0, 10 класс - 0, 11 класс - 0.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</si>
  <si>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</si>
  <si>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- 5, «ПРОТИВ» - 0, «ВОЗДЕРЖАЛИСЬ» - 0.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</si>
  <si>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</si>
  <si>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праву </t>
    </r>
    <r>
      <rPr>
        <sz val="1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</si>
  <si>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праву </t>
  </si>
  <si>
    <t xml:space="preserve"> Муниципальное бюджетное общеобразовательное учреждение "Средняя общеобразовательная школа № 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</si>
  <si>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</si>
  <si>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</si>
  <si>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</si>
  <si>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</si>
  <si>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</si>
  <si>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</si>
  <si>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</si>
  <si>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</si>
  <si>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</si>
  <si>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</si>
  <si>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</si>
  <si>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</si>
  <si>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</si>
  <si>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</si>
  <si>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</si>
  <si>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</si>
  <si>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</si>
  <si>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</si>
  <si>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</si>
  <si>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</si>
  <si>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</si>
  <si>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</si>
  <si>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</si>
  <si>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</si>
  <si>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</si>
  <si>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</si>
  <si>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</si>
  <si>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</si>
  <si>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</si>
  <si>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</si>
  <si>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</si>
  <si>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П0901</t>
  </si>
  <si>
    <t>Шибин</t>
  </si>
  <si>
    <t>Кирилл</t>
  </si>
  <si>
    <t>Андреевич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</si>
  <si>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</si>
  <si>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</si>
  <si>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 7"</t>
  </si>
  <si>
    <t>участник</t>
  </si>
  <si>
    <t>Милованова Наталия Викторовна</t>
  </si>
  <si>
    <t>П1003</t>
  </si>
  <si>
    <t>Дашков</t>
  </si>
  <si>
    <t>Алексей</t>
  </si>
  <si>
    <t>Эдуардович</t>
  </si>
  <si>
    <t>П1002</t>
  </si>
  <si>
    <t>Кольцова</t>
  </si>
  <si>
    <t>Софья</t>
  </si>
  <si>
    <t>Романовна</t>
  </si>
  <si>
    <t>Ж</t>
  </si>
  <si>
    <t>П1001</t>
  </si>
  <si>
    <t>Куликова</t>
  </si>
  <si>
    <t>Варвара</t>
  </si>
  <si>
    <t>Михайловна</t>
  </si>
  <si>
    <t>П1004</t>
  </si>
  <si>
    <t>Козлов</t>
  </si>
  <si>
    <t>Матвей</t>
  </si>
  <si>
    <t>Викторович</t>
  </si>
  <si>
    <t>П1102</t>
  </si>
  <si>
    <t>Горлов</t>
  </si>
  <si>
    <t>Михаил</t>
  </si>
  <si>
    <t>Витальевич</t>
  </si>
  <si>
    <t>П1101</t>
  </si>
  <si>
    <t>Летуновский</t>
  </si>
  <si>
    <t>Виталий</t>
  </si>
  <si>
    <t>Геннадьевич</t>
  </si>
  <si>
    <t>П1104</t>
  </si>
  <si>
    <t>Луганский</t>
  </si>
  <si>
    <t>Василий</t>
  </si>
  <si>
    <t>Васильевич</t>
  </si>
  <si>
    <t>П1103</t>
  </si>
  <si>
    <t>Попова</t>
  </si>
  <si>
    <t>Яна</t>
  </si>
  <si>
    <t>Владимировна</t>
  </si>
  <si>
    <r>
      <rPr>
        <sz val="18"/>
        <color indexed="8"/>
        <rFont val="Times New Roman"/>
        <family val="1"/>
      </rPr>
      <t xml:space="preserve">   Председатель жюри: Милованова Наталия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</si>
  <si>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Цуканов Михаил Игоревич</t>
    </r>
    <r>
      <rPr>
        <i/>
        <sz val="18"/>
        <color indexed="8"/>
        <rFont val="Times New Roman"/>
        <family val="1"/>
      </rPr>
      <t xml:space="preserve"> 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</si>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</sst>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Times New Roman"/>
      <family val="1"/>
    </font>
    <font>
      <sz val="11"/>
      <name val="Calibri"/>
      <family val="2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view="pageBreakPreview" zoomScaleNormal="73" zoomScaleSheetLayoutView="100" workbookViewId="0" topLeftCell="A31">
      <selection activeCell="A10" sqref="A1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7.00390625" style="0" customWidth="1"/>
    <col min="20" max="20" width="7.140625" style="0" customWidth="1"/>
    <col min="21" max="21" width="6.421875" style="0" customWidth="1"/>
    <col min="22" max="22" width="7.00390625" style="0" customWidth="1"/>
    <col min="23" max="23" width="7.421875" style="0" customWidth="1"/>
    <col min="24" max="24" width="12.421875" style="0" customWidth="1"/>
    <col min="25" max="27" width="13.57421875" style="0" customWidth="1"/>
    <col min="28" max="28" width="15.28125" style="0" customWidth="1"/>
    <col min="29" max="29" width="16.421875" style="0" customWidth="1"/>
    <col min="30" max="30" width="20.140625" style="0" customWidth="1"/>
  </cols>
  <sheetData>
    <row r="1" spans="1:23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t="22.5">
      <c r="A4" s="3"/>
      <c r="B4" s="4"/>
      <c r="C4" s="4"/>
      <c r="D4" s="4"/>
      <c r="E4" s="4"/>
      <c r="F4" s="4"/>
      <c r="G4" s="4"/>
      <c r="H4" s="4"/>
      <c r="I4" s="4"/>
      <c r="J4" s="4"/>
      <c r="K4" s="3" t="s">
        <v>3</v>
      </c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</row>
    <row r="5" spans="1:23" s="2" customFormat="1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2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2" customFormat="1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" customFormat="1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" customFormat="1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2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" customFormat="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2" customFormat="1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2" customFormat="1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2" customFormat="1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2" customFormat="1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2" customFormat="1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2" customFormat="1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2" customFormat="1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3" s="2" customFormat="1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="5" customFormat="1" ht="23.25">
      <c r="A27" s="5" t="s">
        <v>19</v>
      </c>
    </row>
    <row r="28" s="5" customFormat="1" ht="23.25"/>
    <row r="29" spans="1:23" s="2" customFormat="1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s="2" customFormat="1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2" customFormat="1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2" customFormat="1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2" customFormat="1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2" customFormat="1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s="2" customFormat="1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2" customFormat="1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75">
      <c r="A40" s="16">
        <v>1</v>
      </c>
      <c r="B40" s="16" t="s">
        <v>55</v>
      </c>
      <c r="C40" s="16" t="s">
        <v>56</v>
      </c>
      <c r="D40" s="17" t="s">
        <v>57</v>
      </c>
      <c r="E40" s="16" t="s">
        <v>58</v>
      </c>
      <c r="F40" s="16" t="s">
        <v>59</v>
      </c>
      <c r="G40" s="16" t="s">
        <v>60</v>
      </c>
      <c r="H40" s="18">
        <v>39651</v>
      </c>
      <c r="I40" s="16" t="s">
        <v>61</v>
      </c>
      <c r="J40" s="16" t="s">
        <v>62</v>
      </c>
      <c r="K40" s="16">
        <v>9</v>
      </c>
      <c r="L40" s="19">
        <v>5</v>
      </c>
      <c r="M40" s="19">
        <v>2</v>
      </c>
      <c r="N40" s="19">
        <v>2</v>
      </c>
      <c r="O40" s="19">
        <v>2</v>
      </c>
      <c r="P40" s="19">
        <v>1</v>
      </c>
      <c r="Q40" s="19">
        <v>2</v>
      </c>
      <c r="R40" s="19">
        <v>1</v>
      </c>
      <c r="S40" s="19">
        <v>0</v>
      </c>
      <c r="T40" s="19">
        <v>0</v>
      </c>
      <c r="U40" s="19">
        <v>1</v>
      </c>
      <c r="V40" s="19">
        <v>1</v>
      </c>
      <c r="W40" s="19">
        <v>2</v>
      </c>
      <c r="X40" s="20">
        <f aca="true" t="shared" si="0" ref="X40:X48">SUM(L40:W40)</f>
        <v>19</v>
      </c>
      <c r="Y40" s="19">
        <v>65</v>
      </c>
      <c r="Z40" s="21">
        <f aca="true" t="shared" si="1" ref="Z40:Z48">X40/Y40</f>
        <v>0.2923076923076923</v>
      </c>
      <c r="AA40" s="22"/>
      <c r="AB40" s="22">
        <f aca="true" t="shared" si="2" ref="AB40:AB48">SUM(X40,AA40)</f>
        <v>19</v>
      </c>
      <c r="AC40" s="23" t="s">
        <v>63</v>
      </c>
      <c r="AD40" s="16" t="s">
        <v>64</v>
      </c>
    </row>
    <row r="41" spans="1:30" ht="75">
      <c r="A41" s="16">
        <v>2</v>
      </c>
      <c r="B41" s="16" t="s">
        <v>55</v>
      </c>
      <c r="C41" s="16" t="s">
        <v>65</v>
      </c>
      <c r="D41" s="17" t="s">
        <v>66</v>
      </c>
      <c r="E41" s="16" t="s">
        <v>67</v>
      </c>
      <c r="F41" s="16" t="s">
        <v>68</v>
      </c>
      <c r="G41" s="16" t="s">
        <v>60</v>
      </c>
      <c r="H41" s="18">
        <v>39342</v>
      </c>
      <c r="I41" s="16" t="s">
        <v>61</v>
      </c>
      <c r="J41" s="16" t="s">
        <v>62</v>
      </c>
      <c r="K41" s="16">
        <v>10</v>
      </c>
      <c r="L41" s="19">
        <v>5</v>
      </c>
      <c r="M41" s="19">
        <v>1</v>
      </c>
      <c r="N41" s="19">
        <v>6</v>
      </c>
      <c r="O41" s="19">
        <v>2</v>
      </c>
      <c r="P41" s="19">
        <v>3</v>
      </c>
      <c r="Q41" s="19">
        <v>3</v>
      </c>
      <c r="R41" s="19">
        <v>8</v>
      </c>
      <c r="S41" s="19">
        <v>2</v>
      </c>
      <c r="T41" s="19">
        <v>2</v>
      </c>
      <c r="U41" s="19">
        <v>0</v>
      </c>
      <c r="V41" s="19">
        <v>0</v>
      </c>
      <c r="W41" s="19">
        <v>0</v>
      </c>
      <c r="X41" s="20">
        <f t="shared" si="0"/>
        <v>32</v>
      </c>
      <c r="Y41" s="19">
        <v>80</v>
      </c>
      <c r="Z41" s="21">
        <f t="shared" si="1"/>
        <v>0.4</v>
      </c>
      <c r="AA41" s="22"/>
      <c r="AB41" s="22">
        <f t="shared" si="2"/>
        <v>32</v>
      </c>
      <c r="AC41" s="23" t="s">
        <v>63</v>
      </c>
      <c r="AD41" s="16" t="s">
        <v>64</v>
      </c>
    </row>
    <row r="42" spans="1:30" ht="56.25">
      <c r="A42" s="16">
        <v>3</v>
      </c>
      <c r="B42" s="16" t="s">
        <v>55</v>
      </c>
      <c r="C42" s="16" t="s">
        <v>69</v>
      </c>
      <c r="D42" s="16" t="s">
        <v>70</v>
      </c>
      <c r="E42" s="16" t="s">
        <v>71</v>
      </c>
      <c r="F42" s="16" t="s">
        <v>72</v>
      </c>
      <c r="G42" s="16" t="s">
        <v>73</v>
      </c>
      <c r="H42" s="18">
        <v>39356</v>
      </c>
      <c r="I42" s="16" t="s">
        <v>61</v>
      </c>
      <c r="J42" s="16" t="s">
        <v>62</v>
      </c>
      <c r="K42" s="16">
        <v>10</v>
      </c>
      <c r="L42" s="19">
        <v>1</v>
      </c>
      <c r="M42" s="19">
        <v>1</v>
      </c>
      <c r="N42" s="19">
        <v>1</v>
      </c>
      <c r="O42" s="19">
        <v>10</v>
      </c>
      <c r="P42" s="19">
        <v>5</v>
      </c>
      <c r="Q42" s="19">
        <v>3</v>
      </c>
      <c r="R42" s="19">
        <v>7</v>
      </c>
      <c r="S42" s="19">
        <v>0</v>
      </c>
      <c r="T42" s="19">
        <v>1</v>
      </c>
      <c r="U42" s="19">
        <v>0</v>
      </c>
      <c r="V42" s="19">
        <v>0</v>
      </c>
      <c r="W42" s="19"/>
      <c r="X42" s="20">
        <f t="shared" si="0"/>
        <v>29</v>
      </c>
      <c r="Y42" s="19">
        <v>80</v>
      </c>
      <c r="Z42" s="21">
        <f t="shared" si="1"/>
        <v>0.3625</v>
      </c>
      <c r="AA42" s="22"/>
      <c r="AB42" s="22">
        <f t="shared" si="2"/>
        <v>29</v>
      </c>
      <c r="AC42" s="23" t="s">
        <v>63</v>
      </c>
      <c r="AD42" s="16" t="s">
        <v>64</v>
      </c>
    </row>
    <row r="43" spans="1:30" ht="56.25">
      <c r="A43" s="16">
        <v>4</v>
      </c>
      <c r="B43" s="16" t="s">
        <v>55</v>
      </c>
      <c r="C43" s="16" t="s">
        <v>74</v>
      </c>
      <c r="D43" s="16" t="s">
        <v>75</v>
      </c>
      <c r="E43" s="16" t="s">
        <v>76</v>
      </c>
      <c r="F43" s="16" t="s">
        <v>77</v>
      </c>
      <c r="G43" s="16" t="s">
        <v>73</v>
      </c>
      <c r="H43" s="18">
        <v>39262</v>
      </c>
      <c r="I43" s="16" t="s">
        <v>61</v>
      </c>
      <c r="J43" s="16" t="s">
        <v>62</v>
      </c>
      <c r="K43" s="16">
        <v>10</v>
      </c>
      <c r="L43" s="19">
        <v>2</v>
      </c>
      <c r="M43" s="19">
        <v>1</v>
      </c>
      <c r="N43" s="19">
        <v>1</v>
      </c>
      <c r="O43" s="19">
        <v>3</v>
      </c>
      <c r="P43" s="19">
        <v>5</v>
      </c>
      <c r="Q43" s="19">
        <v>1</v>
      </c>
      <c r="R43" s="19">
        <v>11</v>
      </c>
      <c r="S43" s="19">
        <v>0</v>
      </c>
      <c r="T43" s="19">
        <v>1</v>
      </c>
      <c r="U43" s="19">
        <v>0</v>
      </c>
      <c r="V43" s="19"/>
      <c r="W43" s="19"/>
      <c r="X43" s="20">
        <f t="shared" si="0"/>
        <v>25</v>
      </c>
      <c r="Y43" s="19">
        <v>80</v>
      </c>
      <c r="Z43" s="21">
        <f t="shared" si="1"/>
        <v>0.3125</v>
      </c>
      <c r="AA43" s="22"/>
      <c r="AB43" s="22">
        <f t="shared" si="2"/>
        <v>25</v>
      </c>
      <c r="AC43" s="23" t="s">
        <v>63</v>
      </c>
      <c r="AD43" s="16" t="s">
        <v>64</v>
      </c>
    </row>
    <row r="44" spans="1:30" ht="56.25">
      <c r="A44" s="16">
        <v>5</v>
      </c>
      <c r="B44" s="16" t="s">
        <v>55</v>
      </c>
      <c r="C44" s="16" t="s">
        <v>78</v>
      </c>
      <c r="D44" s="16" t="s">
        <v>79</v>
      </c>
      <c r="E44" s="16" t="s">
        <v>80</v>
      </c>
      <c r="F44" s="16" t="s">
        <v>81</v>
      </c>
      <c r="G44" s="16" t="s">
        <v>60</v>
      </c>
      <c r="H44" s="18">
        <v>39317</v>
      </c>
      <c r="I44" s="16" t="s">
        <v>61</v>
      </c>
      <c r="J44" s="16" t="s">
        <v>62</v>
      </c>
      <c r="K44" s="16">
        <v>10</v>
      </c>
      <c r="L44" s="19">
        <v>3</v>
      </c>
      <c r="M44" s="19">
        <v>1</v>
      </c>
      <c r="N44" s="19">
        <v>1</v>
      </c>
      <c r="O44" s="19">
        <v>5</v>
      </c>
      <c r="P44" s="19">
        <v>2</v>
      </c>
      <c r="Q44" s="19">
        <v>3</v>
      </c>
      <c r="R44" s="19">
        <v>8</v>
      </c>
      <c r="S44" s="19">
        <v>0</v>
      </c>
      <c r="T44" s="19">
        <v>1</v>
      </c>
      <c r="U44" s="19">
        <v>1</v>
      </c>
      <c r="V44" s="19">
        <v>0</v>
      </c>
      <c r="W44" s="19">
        <v>0</v>
      </c>
      <c r="X44" s="20">
        <f t="shared" si="0"/>
        <v>25</v>
      </c>
      <c r="Y44" s="19">
        <v>80</v>
      </c>
      <c r="Z44" s="21">
        <f t="shared" si="1"/>
        <v>0.3125</v>
      </c>
      <c r="AA44" s="22"/>
      <c r="AB44" s="22">
        <f t="shared" si="2"/>
        <v>25</v>
      </c>
      <c r="AC44" s="23" t="s">
        <v>63</v>
      </c>
      <c r="AD44" s="16" t="s">
        <v>64</v>
      </c>
    </row>
    <row r="45" spans="1:30" ht="56.25">
      <c r="A45" s="16">
        <v>6</v>
      </c>
      <c r="B45" s="16" t="s">
        <v>55</v>
      </c>
      <c r="C45" s="16" t="s">
        <v>82</v>
      </c>
      <c r="D45" s="16" t="s">
        <v>83</v>
      </c>
      <c r="E45" s="16" t="s">
        <v>84</v>
      </c>
      <c r="F45" s="16" t="s">
        <v>85</v>
      </c>
      <c r="G45" s="16" t="s">
        <v>60</v>
      </c>
      <c r="H45" s="18">
        <v>38833</v>
      </c>
      <c r="I45" s="16" t="s">
        <v>61</v>
      </c>
      <c r="J45" s="16" t="s">
        <v>62</v>
      </c>
      <c r="K45" s="16">
        <v>11</v>
      </c>
      <c r="L45" s="19">
        <v>4</v>
      </c>
      <c r="M45" s="19">
        <v>4</v>
      </c>
      <c r="N45" s="19">
        <v>0</v>
      </c>
      <c r="O45" s="19">
        <v>2</v>
      </c>
      <c r="P45" s="19">
        <v>5</v>
      </c>
      <c r="Q45" s="19"/>
      <c r="R45" s="19">
        <v>10</v>
      </c>
      <c r="S45" s="19"/>
      <c r="T45" s="19"/>
      <c r="U45" s="19"/>
      <c r="V45" s="19"/>
      <c r="W45" s="19"/>
      <c r="X45" s="20">
        <f t="shared" si="0"/>
        <v>25</v>
      </c>
      <c r="Y45" s="19">
        <v>80</v>
      </c>
      <c r="Z45" s="21">
        <f t="shared" si="1"/>
        <v>0.3125</v>
      </c>
      <c r="AA45" s="22"/>
      <c r="AB45" s="22">
        <f t="shared" si="2"/>
        <v>25</v>
      </c>
      <c r="AC45" s="23" t="s">
        <v>63</v>
      </c>
      <c r="AD45" s="16" t="s">
        <v>64</v>
      </c>
    </row>
    <row r="46" spans="1:30" ht="56.25">
      <c r="A46" s="16">
        <v>7</v>
      </c>
      <c r="B46" s="16" t="s">
        <v>55</v>
      </c>
      <c r="C46" s="16" t="s">
        <v>86</v>
      </c>
      <c r="D46" s="16" t="s">
        <v>87</v>
      </c>
      <c r="E46" s="16" t="s">
        <v>88</v>
      </c>
      <c r="F46" s="24" t="s">
        <v>89</v>
      </c>
      <c r="G46" s="16" t="s">
        <v>60</v>
      </c>
      <c r="H46" s="18">
        <v>38913</v>
      </c>
      <c r="I46" s="16" t="s">
        <v>61</v>
      </c>
      <c r="J46" s="16" t="s">
        <v>62</v>
      </c>
      <c r="K46" s="16">
        <v>11</v>
      </c>
      <c r="L46" s="19">
        <v>2</v>
      </c>
      <c r="M46" s="19">
        <v>2</v>
      </c>
      <c r="N46" s="19">
        <v>0</v>
      </c>
      <c r="O46" s="19"/>
      <c r="P46" s="19">
        <v>3</v>
      </c>
      <c r="Q46" s="19">
        <v>1</v>
      </c>
      <c r="R46" s="19">
        <v>12</v>
      </c>
      <c r="S46" s="19">
        <v>0</v>
      </c>
      <c r="T46" s="19">
        <v>2</v>
      </c>
      <c r="U46" s="19">
        <v>0</v>
      </c>
      <c r="V46" s="19">
        <v>0</v>
      </c>
      <c r="W46" s="19">
        <v>0</v>
      </c>
      <c r="X46" s="20">
        <f t="shared" si="0"/>
        <v>22</v>
      </c>
      <c r="Y46" s="19">
        <v>80</v>
      </c>
      <c r="Z46" s="21">
        <f t="shared" si="1"/>
        <v>0.275</v>
      </c>
      <c r="AA46" s="22"/>
      <c r="AB46" s="22">
        <f t="shared" si="2"/>
        <v>22</v>
      </c>
      <c r="AC46" s="23" t="s">
        <v>63</v>
      </c>
      <c r="AD46" s="16" t="s">
        <v>64</v>
      </c>
    </row>
    <row r="47" spans="1:30" ht="56.25">
      <c r="A47" s="16">
        <v>8</v>
      </c>
      <c r="B47" s="16" t="s">
        <v>55</v>
      </c>
      <c r="C47" s="16" t="s">
        <v>90</v>
      </c>
      <c r="D47" s="16" t="s">
        <v>91</v>
      </c>
      <c r="E47" s="16" t="s">
        <v>92</v>
      </c>
      <c r="F47" s="16" t="s">
        <v>93</v>
      </c>
      <c r="G47" s="16" t="s">
        <v>60</v>
      </c>
      <c r="H47" s="18">
        <v>38773</v>
      </c>
      <c r="I47" s="16" t="s">
        <v>61</v>
      </c>
      <c r="J47" s="16" t="s">
        <v>62</v>
      </c>
      <c r="K47" s="16">
        <v>11</v>
      </c>
      <c r="L47" s="19">
        <v>2</v>
      </c>
      <c r="M47" s="19">
        <v>1</v>
      </c>
      <c r="N47" s="19">
        <v>2</v>
      </c>
      <c r="O47" s="19"/>
      <c r="P47" s="19">
        <v>5</v>
      </c>
      <c r="Q47" s="19">
        <v>2</v>
      </c>
      <c r="R47" s="19">
        <v>7</v>
      </c>
      <c r="S47" s="19">
        <v>0</v>
      </c>
      <c r="T47" s="19">
        <v>1</v>
      </c>
      <c r="U47" s="19">
        <v>0</v>
      </c>
      <c r="V47" s="19">
        <v>1</v>
      </c>
      <c r="W47" s="19">
        <v>0</v>
      </c>
      <c r="X47" s="20">
        <f t="shared" si="0"/>
        <v>21</v>
      </c>
      <c r="Y47" s="19">
        <v>80</v>
      </c>
      <c r="Z47" s="21">
        <f t="shared" si="1"/>
        <v>0.2625</v>
      </c>
      <c r="AA47" s="22"/>
      <c r="AB47" s="22">
        <f t="shared" si="2"/>
        <v>21</v>
      </c>
      <c r="AC47" s="23" t="s">
        <v>63</v>
      </c>
      <c r="AD47" s="16" t="s">
        <v>64</v>
      </c>
    </row>
    <row r="48" spans="1:30" ht="56.25">
      <c r="A48" s="16">
        <v>9</v>
      </c>
      <c r="B48" s="16" t="s">
        <v>55</v>
      </c>
      <c r="C48" s="16" t="s">
        <v>94</v>
      </c>
      <c r="D48" s="16" t="s">
        <v>95</v>
      </c>
      <c r="E48" s="16" t="s">
        <v>96</v>
      </c>
      <c r="F48" s="16" t="s">
        <v>97</v>
      </c>
      <c r="G48" s="16" t="s">
        <v>73</v>
      </c>
      <c r="H48" s="18">
        <v>38730</v>
      </c>
      <c r="I48" s="16" t="s">
        <v>61</v>
      </c>
      <c r="J48" s="16" t="s">
        <v>62</v>
      </c>
      <c r="K48" s="16">
        <v>11</v>
      </c>
      <c r="L48" s="19">
        <v>1</v>
      </c>
      <c r="M48" s="19">
        <v>2</v>
      </c>
      <c r="N48" s="19">
        <v>3</v>
      </c>
      <c r="O48" s="19">
        <v>2</v>
      </c>
      <c r="P48" s="19">
        <v>2</v>
      </c>
      <c r="Q48" s="19">
        <v>0</v>
      </c>
      <c r="R48" s="19">
        <v>4</v>
      </c>
      <c r="S48" s="19">
        <v>0</v>
      </c>
      <c r="T48" s="19">
        <v>1</v>
      </c>
      <c r="U48" s="19">
        <v>0</v>
      </c>
      <c r="V48" s="19">
        <v>0</v>
      </c>
      <c r="W48" s="19"/>
      <c r="X48" s="20">
        <f t="shared" si="0"/>
        <v>15</v>
      </c>
      <c r="Y48" s="19">
        <v>80</v>
      </c>
      <c r="Z48" s="21">
        <f t="shared" si="1"/>
        <v>0.1875</v>
      </c>
      <c r="AA48" s="22"/>
      <c r="AB48" s="22">
        <f t="shared" si="2"/>
        <v>15</v>
      </c>
      <c r="AC48" s="23" t="s">
        <v>63</v>
      </c>
      <c r="AD48" s="16" t="s">
        <v>64</v>
      </c>
    </row>
    <row r="49" spans="1:30" ht="50.25" customHeight="1">
      <c r="A49" s="25" t="s">
        <v>98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6"/>
      <c r="AD49" s="26"/>
    </row>
    <row r="50" spans="1:30" ht="45.75" customHeight="1">
      <c r="A50" s="25" t="s">
        <v>99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6"/>
      <c r="AC50" s="26"/>
      <c r="AD50" s="26"/>
    </row>
    <row r="51" spans="1:30" ht="50.25" customHeight="1">
      <c r="A51" s="27" t="s">
        <v>100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ht="50.25" customHeight="1">
      <c r="A52" s="27" t="s">
        <v>100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</sheetData>
  <sheetProtection selectLockedCells="1" selectUnlockedCells="1"/>
  <autoFilter ref="A39:AD52"/>
  <mergeCells count="26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  <mergeCell ref="A49:AB49"/>
    <mergeCell ref="A50:AA5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2023-10-10T12:41:24Z</dcterms:created>
  <dcterms:modified xsi:type="dcterms:W3CDTF">2023-10-17T11:27:47Z</dcterms:modified>
  <cp:category/>
  <cp:version/>
  <cp:contentType/>
  <cp:contentStatus/>
  <cp:revision>1</cp:revision>
</cp:coreProperties>
</file>