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_FilterDatabase" localSheetId="0" hidden="1">'Лист1'!$A$39:$AD$51</definedName>
    <definedName name="Excel_BuiltIn_Print_Area" localSheetId="0">'Лист1'!$A$1:$AD$51</definedName>
    <definedName name="Excel_BuiltIn__FilterDatabase" localSheetId="0">'Лист1'!$A$39:$AD$47</definedName>
  </definedNames>
  <calcPr fullCalcOnLoad="1"/>
</workbook>
</file>

<file path=xl/sharedStrings.xml><?xml version="1.0" encoding="utf-8"?>
<sst xmlns="http://schemas.openxmlformats.org/spreadsheetml/2006/main" count="139" uniqueCount="99">
  <si>
    <t>ПРОТОКОЛ</t>
  </si>
  <si>
    <t xml:space="preserve">заседания жюри школьного этапа всероссийской олимпиады школьников </t>
  </si>
  <si>
    <t>по русскому языку (начальная школа) в 2023/24 учебном году</t>
  </si>
  <si>
    <t>от «17» октября 2023 г.</t>
  </si>
  <si>
    <t>Место проведения: МБОУ СОШ  №7</t>
  </si>
  <si>
    <r>
      <rPr>
        <sz val="18"/>
        <rFont val="Times New Roman"/>
        <family val="1"/>
      </rPr>
      <t>Дата проведения:</t>
    </r>
    <r>
      <rPr>
        <b/>
        <sz val="18"/>
        <rFont val="Times New Roman"/>
        <family val="1"/>
      </rPr>
      <t xml:space="preserve"> 09.10.2023 г.</t>
    </r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</si>
  <si>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4 класс - 8    .</t>
    </r>
  </si>
  <si>
    <t>На заседании присутствовали 5 членов жюри.</t>
  </si>
  <si>
    <t>Председатель жюри: Попова Наталья Олеговна</t>
  </si>
  <si>
    <t>Секретарь жюри: Ефремова Наталья Викторовна</t>
  </si>
  <si>
    <t>Члены жюри: Недобежкина Галина Анатольевна, Выгонова Таисия Викторовна, Дашкова Елена Владимировна</t>
  </si>
  <si>
    <t>Повестка дня:</t>
  </si>
  <si>
    <t>1. Подведение итогов проведения школьного этапа всероссийской олимпиады школьников по русскому языку (начальная школа).</t>
  </si>
  <si>
    <t>2. Определение победителей и призеров школьного этапа всероссийской олимпиады школьников по русскому языку.</t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</si>
  <si>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</si>
  <si>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русскому языку (начальная школа)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</si>
  <si>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</si>
  <si>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rFont val="Times New Roman"/>
        <family val="1"/>
      </rPr>
      <t>1. Количество победителей:</t>
    </r>
    <r>
      <rPr>
        <b/>
        <sz val="18"/>
        <rFont val="Times New Roman"/>
        <family val="1"/>
      </rPr>
      <t xml:space="preserve"> 4 класс -  1  .</t>
    </r>
  </si>
  <si>
    <r>
      <rPr>
        <sz val="18"/>
        <rFont val="Times New Roman"/>
        <family val="1"/>
      </rPr>
      <t xml:space="preserve">2. Количество призеров: </t>
    </r>
    <r>
      <rPr>
        <b/>
        <sz val="18"/>
        <rFont val="Times New Roman"/>
        <family val="1"/>
      </rPr>
      <t>4 класс - 1    .</t>
    </r>
  </si>
  <si>
    <t>В ходе проведения школьного этапа олимпиады было удалено   0   участников, рассмотрено   0   апелляций, из них: удовлетворено  0, отклонено  0 .</t>
  </si>
  <si>
    <r>
      <rPr>
        <b/>
        <sz val="18"/>
        <rFont val="Times New Roman"/>
        <family val="1"/>
      </rPr>
      <t>Проголосовали:</t>
    </r>
    <r>
      <rPr>
        <sz val="18"/>
        <rFont val="Times New Roman"/>
        <family val="1"/>
      </rPr>
      <t xml:space="preserve"> «ЗА» - 5, «ПРОТИВ» -   0, «ВОЗДЕРЖАЛИСЬ» -  0.</t>
    </r>
  </si>
  <si>
    <t>Постановили:</t>
  </si>
  <si>
    <r>
      <rPr>
        <sz val="1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 (начальная школа)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</si>
  <si>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 (начальная школа)</t>
  </si>
  <si>
    <t>Муниципальное бюджетное общеобразовательное учреждение "Средняя общеобразовательная школа №7"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</si>
  <si>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</si>
  <si>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</si>
  <si>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</si>
  <si>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</si>
  <si>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</si>
  <si>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</si>
  <si>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</si>
  <si>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</si>
  <si>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</si>
  <si>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</si>
  <si>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</si>
  <si>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</si>
  <si>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</si>
  <si>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</si>
  <si>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</si>
  <si>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</si>
  <si>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</si>
  <si>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</si>
  <si>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</si>
  <si>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</si>
  <si>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</si>
  <si>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</si>
  <si>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</si>
  <si>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</si>
  <si>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</si>
  <si>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</si>
  <si>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</si>
  <si>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</si>
  <si>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</si>
  <si>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</si>
  <si>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</si>
  <si>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Р0406</t>
  </si>
  <si>
    <t>Дмитроченко</t>
  </si>
  <si>
    <t>Артем</t>
  </si>
  <si>
    <t>Максимович</t>
  </si>
  <si>
    <t>м</t>
  </si>
  <si>
    <t>Российская Федерация</t>
  </si>
  <si>
    <t>Победитель</t>
  </si>
  <si>
    <t>Ефремова Н.В.</t>
  </si>
  <si>
    <t>Р0408</t>
  </si>
  <si>
    <t>Кулькова</t>
  </si>
  <si>
    <t>Кира</t>
  </si>
  <si>
    <t>Алексеевна</t>
  </si>
  <si>
    <t>ж</t>
  </si>
  <si>
    <t>Призер</t>
  </si>
  <si>
    <t>Р0401</t>
  </si>
  <si>
    <t>Туробова</t>
  </si>
  <si>
    <t xml:space="preserve">Софья </t>
  </si>
  <si>
    <t>Александровна</t>
  </si>
  <si>
    <t>Участник</t>
  </si>
  <si>
    <t>Недобежкина Г.А.</t>
  </si>
  <si>
    <t>Р0403</t>
  </si>
  <si>
    <t>Иванникова</t>
  </si>
  <si>
    <t>Полина</t>
  </si>
  <si>
    <t>Андреевна</t>
  </si>
  <si>
    <t>Р0405</t>
  </si>
  <si>
    <t>Аверков</t>
  </si>
  <si>
    <t>Тимур</t>
  </si>
  <si>
    <t>Алексеевич</t>
  </si>
  <si>
    <t>Р0404</t>
  </si>
  <si>
    <t>Романадзе</t>
  </si>
  <si>
    <t>Давид</t>
  </si>
  <si>
    <t>Амиранович</t>
  </si>
  <si>
    <t>Р0402</t>
  </si>
  <si>
    <t>Базанова</t>
  </si>
  <si>
    <t xml:space="preserve">Александра </t>
  </si>
  <si>
    <t>Олеговна</t>
  </si>
  <si>
    <t>Р0407</t>
  </si>
  <si>
    <t>Смыкова</t>
  </si>
  <si>
    <t>Ксения</t>
  </si>
  <si>
    <t>Анатольевна</t>
  </si>
  <si>
    <r>
      <rPr>
        <sz val="18"/>
        <rFont val="Times New Roman"/>
        <family val="1"/>
      </rPr>
      <t xml:space="preserve">   Председатель жюри:  Попова Наталья Олеговна</t>
    </r>
    <r>
      <rPr>
        <i/>
        <sz val="18"/>
        <rFont val="Times New Roman"/>
        <family val="1"/>
      </rPr>
      <t>_____________________</t>
    </r>
  </si>
  <si>
    <r>
      <rPr>
        <sz val="18"/>
        <rFont val="Times New Roman"/>
        <family val="1"/>
      </rPr>
      <t xml:space="preserve">    Секретарь жюри: Ефремова Наталья Викторовна </t>
    </r>
    <r>
      <rPr>
        <i/>
        <sz val="1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</si>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</sst>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 indent="1"/>
    </xf>
    <xf numFmtId="164" fontId="5" fillId="0" borderId="1" xfId="0" applyFont="1" applyBorder="1" applyAlignment="1">
      <alignment horizontal="center" vertical="center" textRotation="90" wrapText="1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8" fontId="6" fillId="4" borderId="2" xfId="0" applyNumberFormat="1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6" fillId="5" borderId="2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tabSelected="1" view="pageBreakPreview" zoomScale="55" zoomScaleNormal="73" zoomScaleSheetLayoutView="55" workbookViewId="0" topLeftCell="A1">
      <selection activeCell="J40" sqref="J40"/>
    </sheetView>
  </sheetViews>
  <sheetFormatPr defaultColWidth="9.140625" defaultRowHeight="15"/>
  <cols>
    <col min="1" max="1" width="9.140625" style="1" customWidth="1"/>
    <col min="2" max="2" width="18.140625" style="1" customWidth="1"/>
    <col min="3" max="3" width="14.00390625" style="1" customWidth="1"/>
    <col min="4" max="4" width="20.7109375" style="1" customWidth="1"/>
    <col min="5" max="5" width="18.7109375" style="1" customWidth="1"/>
    <col min="6" max="6" width="22.57421875" style="1" customWidth="1"/>
    <col min="7" max="7" width="9.140625" style="1" customWidth="1"/>
    <col min="8" max="8" width="17.28125" style="1" customWidth="1"/>
    <col min="9" max="9" width="17.8515625" style="1" customWidth="1"/>
    <col min="10" max="10" width="53.8515625" style="1" customWidth="1"/>
    <col min="11" max="11" width="8.57421875" style="1" customWidth="1"/>
    <col min="12" max="16" width="6.140625" style="1" customWidth="1"/>
    <col min="17" max="18" width="6.7109375" style="1" customWidth="1"/>
    <col min="19" max="20" width="6.421875" style="1" customWidth="1"/>
    <col min="21" max="23" width="6.00390625" style="1" customWidth="1"/>
    <col min="24" max="24" width="13.8515625" style="1" customWidth="1"/>
    <col min="25" max="27" width="13.57421875" style="1" customWidth="1"/>
    <col min="28" max="28" width="15.28125" style="1" customWidth="1"/>
    <col min="29" max="29" width="18.421875" style="1" customWidth="1"/>
    <col min="30" max="30" width="20.140625" style="1" customWidth="1"/>
    <col min="31" max="16384" width="9.140625" style="1" customWidth="1"/>
  </cols>
  <sheetData>
    <row r="1" spans="1:30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2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22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2.5">
      <c r="A4" s="3"/>
      <c r="B4" s="4"/>
      <c r="C4" s="4"/>
      <c r="D4" s="4"/>
      <c r="E4" s="4"/>
      <c r="F4" s="4"/>
      <c r="G4" s="4"/>
      <c r="H4" s="4"/>
      <c r="I4" s="4"/>
      <c r="J4" s="4"/>
      <c r="K4" s="3" t="s">
        <v>3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4"/>
      <c r="AA4" s="4"/>
      <c r="AB4" s="4"/>
      <c r="AC4" s="4"/>
      <c r="AD4" s="4"/>
    </row>
    <row r="5" spans="1:30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23.2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23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23.2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="5" customFormat="1" ht="23.25">
      <c r="A23" s="5" t="s">
        <v>16</v>
      </c>
    </row>
    <row r="24" s="5" customFormat="1" ht="23.25">
      <c r="A24" s="5" t="s">
        <v>17</v>
      </c>
    </row>
    <row r="25" s="5" customFormat="1" ht="23.25">
      <c r="A25" s="5" t="s">
        <v>18</v>
      </c>
    </row>
    <row r="26" spans="1:30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="5" customFormat="1" ht="23.25">
      <c r="A27" s="5" t="s">
        <v>19</v>
      </c>
    </row>
    <row r="28" s="5" customFormat="1" ht="23.25"/>
    <row r="29" spans="1:30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23.2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9" spans="1:30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5" t="s">
        <v>36</v>
      </c>
      <c r="M39" s="15" t="s">
        <v>37</v>
      </c>
      <c r="N39" s="15" t="s">
        <v>38</v>
      </c>
      <c r="O39" s="15" t="s">
        <v>39</v>
      </c>
      <c r="P39" s="15" t="s">
        <v>40</v>
      </c>
      <c r="Q39" s="15" t="s">
        <v>41</v>
      </c>
      <c r="R39" s="15" t="s">
        <v>42</v>
      </c>
      <c r="S39" s="15" t="s">
        <v>43</v>
      </c>
      <c r="T39" s="15" t="s">
        <v>44</v>
      </c>
      <c r="U39" s="15" t="s">
        <v>45</v>
      </c>
      <c r="V39" s="15" t="s">
        <v>46</v>
      </c>
      <c r="W39" s="15" t="s">
        <v>47</v>
      </c>
      <c r="X39" s="13" t="s">
        <v>48</v>
      </c>
      <c r="Y39" s="13" t="s">
        <v>49</v>
      </c>
      <c r="Z39" s="13" t="s">
        <v>50</v>
      </c>
      <c r="AA39" s="13" t="s">
        <v>51</v>
      </c>
      <c r="AB39" s="13" t="s">
        <v>52</v>
      </c>
      <c r="AC39" s="13" t="s">
        <v>53</v>
      </c>
      <c r="AD39" s="13" t="s">
        <v>54</v>
      </c>
    </row>
    <row r="40" spans="1:30" ht="56.25">
      <c r="A40" s="16">
        <v>1</v>
      </c>
      <c r="B40" s="16" t="s">
        <v>55</v>
      </c>
      <c r="C40" s="17" t="s">
        <v>56</v>
      </c>
      <c r="D40" s="16" t="s">
        <v>57</v>
      </c>
      <c r="E40" s="16" t="s">
        <v>58</v>
      </c>
      <c r="F40" s="16" t="s">
        <v>59</v>
      </c>
      <c r="G40" s="16" t="s">
        <v>60</v>
      </c>
      <c r="H40" s="18">
        <v>41535</v>
      </c>
      <c r="I40" s="16" t="s">
        <v>61</v>
      </c>
      <c r="J40" s="16" t="s">
        <v>24</v>
      </c>
      <c r="K40" s="16">
        <v>4</v>
      </c>
      <c r="L40" s="19">
        <v>3</v>
      </c>
      <c r="M40" s="19">
        <v>4</v>
      </c>
      <c r="N40" s="19">
        <v>2</v>
      </c>
      <c r="O40" s="19">
        <v>0</v>
      </c>
      <c r="P40" s="19">
        <v>4</v>
      </c>
      <c r="Q40" s="19">
        <v>6</v>
      </c>
      <c r="R40" s="19">
        <v>7</v>
      </c>
      <c r="S40" s="19">
        <v>3</v>
      </c>
      <c r="T40" s="19">
        <v>15</v>
      </c>
      <c r="U40" s="19">
        <v>2</v>
      </c>
      <c r="V40" s="19">
        <v>0</v>
      </c>
      <c r="W40" s="19">
        <v>0</v>
      </c>
      <c r="X40" s="20">
        <f aca="true" t="shared" si="0" ref="X40:X42">SUM(L40:W40)</f>
        <v>46</v>
      </c>
      <c r="Y40" s="19">
        <v>80</v>
      </c>
      <c r="Z40" s="21">
        <f aca="true" t="shared" si="1" ref="Z40:Z47">X40/Y40</f>
        <v>0.575</v>
      </c>
      <c r="AA40" s="22">
        <v>0</v>
      </c>
      <c r="AB40" s="22">
        <v>46</v>
      </c>
      <c r="AC40" s="23" t="s">
        <v>62</v>
      </c>
      <c r="AD40" s="16" t="s">
        <v>63</v>
      </c>
    </row>
    <row r="41" spans="1:30" ht="56.25">
      <c r="A41" s="16">
        <v>2</v>
      </c>
      <c r="B41" s="16" t="s">
        <v>55</v>
      </c>
      <c r="C41" s="17" t="s">
        <v>64</v>
      </c>
      <c r="D41" s="16" t="s">
        <v>65</v>
      </c>
      <c r="E41" s="16" t="s">
        <v>66</v>
      </c>
      <c r="F41" s="16" t="s">
        <v>67</v>
      </c>
      <c r="G41" s="16" t="s">
        <v>68</v>
      </c>
      <c r="H41" s="18">
        <v>41459</v>
      </c>
      <c r="I41" s="16" t="s">
        <v>61</v>
      </c>
      <c r="J41" s="16" t="s">
        <v>24</v>
      </c>
      <c r="K41" s="16">
        <v>4</v>
      </c>
      <c r="L41" s="19">
        <v>3</v>
      </c>
      <c r="M41" s="19">
        <v>2</v>
      </c>
      <c r="N41" s="19">
        <v>2</v>
      </c>
      <c r="O41" s="19">
        <v>0</v>
      </c>
      <c r="P41" s="19">
        <v>3</v>
      </c>
      <c r="Q41" s="19">
        <v>5</v>
      </c>
      <c r="R41" s="19">
        <v>4</v>
      </c>
      <c r="S41" s="19">
        <v>4</v>
      </c>
      <c r="T41" s="19">
        <v>18</v>
      </c>
      <c r="U41" s="19">
        <v>0</v>
      </c>
      <c r="V41" s="19">
        <v>0</v>
      </c>
      <c r="W41" s="19">
        <v>0</v>
      </c>
      <c r="X41" s="20">
        <f t="shared" si="0"/>
        <v>41</v>
      </c>
      <c r="Y41" s="19">
        <v>80</v>
      </c>
      <c r="Z41" s="21">
        <f t="shared" si="1"/>
        <v>0.5125</v>
      </c>
      <c r="AA41" s="22">
        <v>0</v>
      </c>
      <c r="AB41" s="22">
        <v>41</v>
      </c>
      <c r="AC41" s="23" t="s">
        <v>69</v>
      </c>
      <c r="AD41" s="16" t="s">
        <v>63</v>
      </c>
    </row>
    <row r="42" spans="1:30" ht="56.25">
      <c r="A42" s="16">
        <v>3</v>
      </c>
      <c r="B42" s="16" t="s">
        <v>55</v>
      </c>
      <c r="C42" s="17" t="s">
        <v>70</v>
      </c>
      <c r="D42" s="16" t="s">
        <v>71</v>
      </c>
      <c r="E42" s="16" t="s">
        <v>72</v>
      </c>
      <c r="F42" s="16" t="s">
        <v>73</v>
      </c>
      <c r="G42" s="16" t="s">
        <v>68</v>
      </c>
      <c r="H42" s="18">
        <v>41264</v>
      </c>
      <c r="I42" s="16" t="s">
        <v>61</v>
      </c>
      <c r="J42" s="16" t="s">
        <v>24</v>
      </c>
      <c r="K42" s="16">
        <v>4</v>
      </c>
      <c r="L42" s="19">
        <v>3</v>
      </c>
      <c r="M42" s="19">
        <v>4</v>
      </c>
      <c r="N42" s="19">
        <v>2</v>
      </c>
      <c r="O42" s="19">
        <v>0</v>
      </c>
      <c r="P42" s="19">
        <v>0</v>
      </c>
      <c r="Q42" s="19">
        <v>6</v>
      </c>
      <c r="R42" s="19">
        <v>1</v>
      </c>
      <c r="S42" s="19">
        <v>4</v>
      </c>
      <c r="T42" s="19">
        <v>16</v>
      </c>
      <c r="U42" s="19">
        <v>0</v>
      </c>
      <c r="V42" s="19">
        <v>0</v>
      </c>
      <c r="W42" s="19">
        <v>0</v>
      </c>
      <c r="X42" s="20">
        <f t="shared" si="0"/>
        <v>36</v>
      </c>
      <c r="Y42" s="19">
        <v>80</v>
      </c>
      <c r="Z42" s="21">
        <f t="shared" si="1"/>
        <v>0.45</v>
      </c>
      <c r="AA42" s="22">
        <v>0</v>
      </c>
      <c r="AB42" s="22">
        <v>36</v>
      </c>
      <c r="AC42" s="23" t="s">
        <v>74</v>
      </c>
      <c r="AD42" s="16" t="s">
        <v>75</v>
      </c>
    </row>
    <row r="43" spans="1:30" ht="56.25">
      <c r="A43" s="16">
        <v>4</v>
      </c>
      <c r="B43" s="16" t="s">
        <v>55</v>
      </c>
      <c r="C43" s="17" t="s">
        <v>76</v>
      </c>
      <c r="D43" s="16" t="s">
        <v>77</v>
      </c>
      <c r="E43" s="16" t="s">
        <v>78</v>
      </c>
      <c r="F43" s="16" t="s">
        <v>79</v>
      </c>
      <c r="G43" s="16" t="s">
        <v>68</v>
      </c>
      <c r="H43" s="18">
        <v>41596</v>
      </c>
      <c r="I43" s="16" t="s">
        <v>61</v>
      </c>
      <c r="J43" s="16" t="s">
        <v>24</v>
      </c>
      <c r="K43" s="16">
        <v>4</v>
      </c>
      <c r="L43" s="19">
        <v>1</v>
      </c>
      <c r="M43" s="19">
        <v>2</v>
      </c>
      <c r="N43" s="19">
        <v>1</v>
      </c>
      <c r="O43" s="19">
        <v>0</v>
      </c>
      <c r="P43" s="19">
        <v>4</v>
      </c>
      <c r="Q43" s="19">
        <v>6</v>
      </c>
      <c r="R43" s="19">
        <v>0</v>
      </c>
      <c r="S43" s="19">
        <v>3</v>
      </c>
      <c r="T43" s="19">
        <v>11</v>
      </c>
      <c r="U43" s="19">
        <v>0</v>
      </c>
      <c r="V43" s="19">
        <v>0</v>
      </c>
      <c r="W43" s="19">
        <v>0</v>
      </c>
      <c r="X43" s="20">
        <v>28</v>
      </c>
      <c r="Y43" s="19">
        <v>80</v>
      </c>
      <c r="Z43" s="21">
        <f t="shared" si="1"/>
        <v>0.35</v>
      </c>
      <c r="AA43" s="22">
        <v>0</v>
      </c>
      <c r="AB43" s="22">
        <v>28</v>
      </c>
      <c r="AC43" s="23" t="s">
        <v>74</v>
      </c>
      <c r="AD43" s="16" t="s">
        <v>75</v>
      </c>
    </row>
    <row r="44" spans="1:30" ht="56.25">
      <c r="A44" s="16">
        <v>5</v>
      </c>
      <c r="B44" s="16" t="s">
        <v>55</v>
      </c>
      <c r="C44" s="17" t="s">
        <v>80</v>
      </c>
      <c r="D44" s="16" t="s">
        <v>81</v>
      </c>
      <c r="E44" s="16" t="s">
        <v>82</v>
      </c>
      <c r="F44" s="16" t="s">
        <v>83</v>
      </c>
      <c r="G44" s="16" t="s">
        <v>60</v>
      </c>
      <c r="H44" s="18">
        <v>41522</v>
      </c>
      <c r="I44" s="16" t="s">
        <v>61</v>
      </c>
      <c r="J44" s="16" t="s">
        <v>24</v>
      </c>
      <c r="K44" s="16">
        <v>4</v>
      </c>
      <c r="L44" s="19">
        <v>3</v>
      </c>
      <c r="M44" s="19">
        <v>2</v>
      </c>
      <c r="N44" s="19">
        <v>2</v>
      </c>
      <c r="O44" s="19">
        <v>0</v>
      </c>
      <c r="P44" s="19">
        <v>0</v>
      </c>
      <c r="Q44" s="19">
        <v>4</v>
      </c>
      <c r="R44" s="19">
        <v>0</v>
      </c>
      <c r="S44" s="19">
        <v>2</v>
      </c>
      <c r="T44" s="19">
        <v>8</v>
      </c>
      <c r="U44" s="19">
        <v>2</v>
      </c>
      <c r="V44" s="19">
        <v>0</v>
      </c>
      <c r="W44" s="19">
        <v>0</v>
      </c>
      <c r="X44" s="20">
        <f aca="true" t="shared" si="2" ref="X44:X47">SUM(L44:W44)</f>
        <v>23</v>
      </c>
      <c r="Y44" s="19">
        <v>80</v>
      </c>
      <c r="Z44" s="21">
        <f t="shared" si="1"/>
        <v>0.2875</v>
      </c>
      <c r="AA44" s="22">
        <v>0</v>
      </c>
      <c r="AB44" s="22">
        <v>23</v>
      </c>
      <c r="AC44" s="23" t="s">
        <v>74</v>
      </c>
      <c r="AD44" s="16" t="s">
        <v>75</v>
      </c>
    </row>
    <row r="45" spans="1:30" ht="56.25">
      <c r="A45" s="16">
        <v>6</v>
      </c>
      <c r="B45" s="16" t="s">
        <v>55</v>
      </c>
      <c r="C45" s="17" t="s">
        <v>84</v>
      </c>
      <c r="D45" s="16" t="s">
        <v>85</v>
      </c>
      <c r="E45" s="16" t="s">
        <v>86</v>
      </c>
      <c r="F45" s="16" t="s">
        <v>87</v>
      </c>
      <c r="G45" s="16" t="s">
        <v>60</v>
      </c>
      <c r="H45" s="18">
        <v>41571</v>
      </c>
      <c r="I45" s="16" t="s">
        <v>61</v>
      </c>
      <c r="J45" s="16" t="s">
        <v>24</v>
      </c>
      <c r="K45" s="16">
        <v>4</v>
      </c>
      <c r="L45" s="19">
        <v>3</v>
      </c>
      <c r="M45" s="19">
        <v>2</v>
      </c>
      <c r="N45" s="19">
        <v>2</v>
      </c>
      <c r="O45" s="19">
        <v>0</v>
      </c>
      <c r="P45" s="19">
        <v>0</v>
      </c>
      <c r="Q45" s="19">
        <v>6</v>
      </c>
      <c r="R45" s="19">
        <v>0</v>
      </c>
      <c r="S45" s="19">
        <v>2</v>
      </c>
      <c r="T45" s="19">
        <v>6</v>
      </c>
      <c r="U45" s="19">
        <v>0</v>
      </c>
      <c r="V45" s="19">
        <v>0</v>
      </c>
      <c r="W45" s="19">
        <v>1</v>
      </c>
      <c r="X45" s="20">
        <f t="shared" si="2"/>
        <v>22</v>
      </c>
      <c r="Y45" s="19">
        <v>80</v>
      </c>
      <c r="Z45" s="21">
        <f t="shared" si="1"/>
        <v>0.275</v>
      </c>
      <c r="AA45" s="22">
        <v>0</v>
      </c>
      <c r="AB45" s="22">
        <v>22</v>
      </c>
      <c r="AC45" s="23" t="s">
        <v>74</v>
      </c>
      <c r="AD45" s="16" t="s">
        <v>75</v>
      </c>
    </row>
    <row r="46" spans="1:30" ht="56.25">
      <c r="A46" s="16">
        <v>7</v>
      </c>
      <c r="B46" s="16" t="s">
        <v>55</v>
      </c>
      <c r="C46" s="17" t="s">
        <v>88</v>
      </c>
      <c r="D46" s="16" t="s">
        <v>89</v>
      </c>
      <c r="E46" s="16" t="s">
        <v>90</v>
      </c>
      <c r="F46" s="24" t="s">
        <v>91</v>
      </c>
      <c r="G46" s="16" t="s">
        <v>68</v>
      </c>
      <c r="H46" s="18">
        <v>41418</v>
      </c>
      <c r="I46" s="16" t="s">
        <v>61</v>
      </c>
      <c r="J46" s="16" t="s">
        <v>24</v>
      </c>
      <c r="K46" s="16">
        <v>4</v>
      </c>
      <c r="L46" s="19">
        <v>2</v>
      </c>
      <c r="M46" s="19">
        <v>4</v>
      </c>
      <c r="N46" s="19">
        <v>2</v>
      </c>
      <c r="O46" s="19">
        <v>0</v>
      </c>
      <c r="P46" s="19">
        <v>0</v>
      </c>
      <c r="Q46" s="19">
        <v>6</v>
      </c>
      <c r="R46" s="19">
        <v>1</v>
      </c>
      <c r="S46" s="19">
        <v>2</v>
      </c>
      <c r="T46" s="19">
        <v>0</v>
      </c>
      <c r="U46" s="19">
        <v>0</v>
      </c>
      <c r="V46" s="19">
        <v>0</v>
      </c>
      <c r="W46" s="19">
        <v>0</v>
      </c>
      <c r="X46" s="20">
        <f t="shared" si="2"/>
        <v>17</v>
      </c>
      <c r="Y46" s="19">
        <v>80</v>
      </c>
      <c r="Z46" s="21">
        <f t="shared" si="1"/>
        <v>0.2125</v>
      </c>
      <c r="AA46" s="22">
        <v>0</v>
      </c>
      <c r="AB46" s="22">
        <v>17</v>
      </c>
      <c r="AC46" s="23" t="s">
        <v>74</v>
      </c>
      <c r="AD46" s="16" t="s">
        <v>75</v>
      </c>
    </row>
    <row r="47" spans="1:30" ht="56.25">
      <c r="A47" s="16">
        <v>8</v>
      </c>
      <c r="B47" s="16" t="s">
        <v>55</v>
      </c>
      <c r="C47" s="17" t="s">
        <v>92</v>
      </c>
      <c r="D47" s="16" t="s">
        <v>93</v>
      </c>
      <c r="E47" s="16" t="s">
        <v>94</v>
      </c>
      <c r="F47" s="16" t="s">
        <v>95</v>
      </c>
      <c r="G47" s="16" t="s">
        <v>68</v>
      </c>
      <c r="H47" s="18">
        <v>41391</v>
      </c>
      <c r="I47" s="16" t="s">
        <v>61</v>
      </c>
      <c r="J47" s="16" t="s">
        <v>24</v>
      </c>
      <c r="K47" s="16">
        <v>4</v>
      </c>
      <c r="L47" s="19">
        <v>0</v>
      </c>
      <c r="M47" s="19">
        <v>2</v>
      </c>
      <c r="N47" s="19">
        <v>2</v>
      </c>
      <c r="O47" s="19">
        <v>0</v>
      </c>
      <c r="P47" s="19">
        <v>0</v>
      </c>
      <c r="Q47" s="19">
        <v>6</v>
      </c>
      <c r="R47" s="19">
        <v>1</v>
      </c>
      <c r="S47" s="19">
        <v>0</v>
      </c>
      <c r="T47" s="19">
        <v>0</v>
      </c>
      <c r="U47" s="19">
        <v>0</v>
      </c>
      <c r="V47" s="19">
        <v>2</v>
      </c>
      <c r="W47" s="19">
        <v>0</v>
      </c>
      <c r="X47" s="20">
        <f t="shared" si="2"/>
        <v>13</v>
      </c>
      <c r="Y47" s="19">
        <v>80</v>
      </c>
      <c r="Z47" s="21">
        <f t="shared" si="1"/>
        <v>0.1625</v>
      </c>
      <c r="AA47" s="22">
        <v>0</v>
      </c>
      <c r="AB47" s="22">
        <v>13</v>
      </c>
      <c r="AC47" s="23" t="s">
        <v>74</v>
      </c>
      <c r="AD47" s="16" t="s">
        <v>63</v>
      </c>
    </row>
    <row r="48" spans="1:30" ht="50.25" customHeight="1">
      <c r="A48" s="6" t="s">
        <v>96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ht="45.75" customHeight="1">
      <c r="A49" s="6" t="s">
        <v>97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ht="50.25" customHeight="1">
      <c r="A50" s="6" t="s">
        <v>98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ht="50.25" customHeight="1">
      <c r="A51" s="6" t="s">
        <v>98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</sheetData>
  <sheetProtection selectLockedCells="1" selectUnlockedCells="1"/>
  <autoFilter ref="A39:AD51"/>
  <mergeCells count="24">
    <mergeCell ref="A1:AD1"/>
    <mergeCell ref="A2:AD2"/>
    <mergeCell ref="A3:AD3"/>
    <mergeCell ref="K4:X4"/>
    <mergeCell ref="A5:AD5"/>
    <mergeCell ref="A6:AD6"/>
    <mergeCell ref="A7:AD7"/>
    <mergeCell ref="A8:AD8"/>
    <mergeCell ref="A10:AD10"/>
    <mergeCell ref="A12:AD12"/>
    <mergeCell ref="A16:AD16"/>
    <mergeCell ref="A17:AD17"/>
    <mergeCell ref="A18:AD18"/>
    <mergeCell ref="A20:AD20"/>
    <mergeCell ref="A21:AD21"/>
    <mergeCell ref="A23:IV23"/>
    <mergeCell ref="A24:IV24"/>
    <mergeCell ref="A25:IV25"/>
    <mergeCell ref="A27:IV27"/>
    <mergeCell ref="A28:IV28"/>
    <mergeCell ref="A33:AD33"/>
    <mergeCell ref="A34:AD34"/>
    <mergeCell ref="A36:AD36"/>
    <mergeCell ref="A37:AD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2023-10-11T05:14:18Z</dcterms:modified>
  <cp:category/>
  <cp:version/>
  <cp:contentType/>
  <cp:contentStatus/>
</cp:coreProperties>
</file>