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'Лист1'!$A$1:$R$50</definedName>
    <definedName name="_xlnm._FilterDatabase" localSheetId="0" hidden="1">'Лист1'!$A$37:$R$50</definedName>
    <definedName name="Excel_BuiltIn_Print_Area" localSheetId="0">'Лист1'!$A$1:$R$50</definedName>
    <definedName name="Excel_BuiltIn__FilterDatabase" localSheetId="0">'Лист1'!$A$37:$R$46</definedName>
  </definedNames>
  <calcPr fullCalcOnLoad="1"/>
</workbook>
</file>

<file path=xl/sharedStrings.xml><?xml version="1.0" encoding="utf-8"?>
<sst xmlns="http://schemas.openxmlformats.org/spreadsheetml/2006/main" count="137" uniqueCount="89">
  <si>
    <t>ПРОТОКОЛ</t>
  </si>
  <si>
    <t xml:space="preserve">заседания жюри школьного этапа всероссийской олимпиады школьников </t>
  </si>
  <si>
    <t>по физике в 2023/24 учебном году</t>
  </si>
  <si>
    <t>от «12» октября 2023 г.</t>
  </si>
  <si>
    <t>Место проведения:МБОУСОШ №7</t>
  </si>
  <si>
    <t>Дата проведения: 27.09.2023 г.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</si>
  <si>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9  , 7 класс - 0 , 8 класс -   0 , 9 класс -   2, 10 класс -  2, 11 класс -  5.</t>
    </r>
  </si>
  <si>
    <t>На заседании присутствовали 5 членов жюри.</t>
  </si>
  <si>
    <t>Председатель жюри: Швец Элеонора Викторовна</t>
  </si>
  <si>
    <t>Секретарь жюри: Кончакова Марина Александровна</t>
  </si>
  <si>
    <t>Члены жюри: Духанина Ольга Серафимовна, Попова Нина Васильевна, Кострова Елена Викторовна</t>
  </si>
  <si>
    <t>Повестка дня:</t>
  </si>
  <si>
    <t>1. Подведение итогов проведения школьного этапа всероссийской олимпиады школьников по физике.</t>
  </si>
  <si>
    <t>2. Определение победителей и призеров школьного этапа всероссийской олимпиады школьников по физике.</t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</si>
  <si>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</si>
  <si>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физике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</si>
  <si>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</si>
  <si>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rFont val="Times New Roman"/>
        <family val="1"/>
      </rPr>
      <t>1. Количество победителей:</t>
    </r>
    <r>
      <rPr>
        <b/>
        <sz val="18"/>
        <rFont val="Times New Roman"/>
        <family val="1"/>
      </rPr>
      <t xml:space="preserve"> всего  - 0 , 7 класс - 0, 8 класс - 0 , 9 класс - 0, 10 класс - 0, 11 класс - 0.</t>
    </r>
  </si>
  <si>
    <r>
      <rPr>
        <sz val="18"/>
        <rFont val="Times New Roman"/>
        <family val="1"/>
      </rPr>
      <t xml:space="preserve">2. Количество призеров: </t>
    </r>
    <r>
      <rPr>
        <b/>
        <sz val="18"/>
        <rFont val="Times New Roman"/>
        <family val="1"/>
      </rPr>
      <t>всего  - 0, 7 класс - 0, 8 класс -  0, 9 класс -0 , 10 класс - 0 , 11 класс - 0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</si>
  <si>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</si>
  <si>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rFont val="Times New Roman"/>
        <family val="1"/>
      </rPr>
      <t>Проголосовали:</t>
    </r>
    <r>
      <rPr>
        <sz val="18"/>
        <rFont val="Times New Roman"/>
        <family val="1"/>
      </rPr>
      <t xml:space="preserve"> «ЗА» -   5    , «ПРОТИВ» -      0       , «ВОЗДЕРЖАЛИСЬ» -   0         .</t>
    </r>
  </si>
  <si>
    <t>Постановили:</t>
  </si>
  <si>
    <r>
      <rPr>
        <sz val="1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физике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</si>
  <si>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физике </t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</si>
  <si>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</si>
  <si>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</si>
  <si>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</si>
  <si>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</si>
  <si>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</si>
  <si>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</si>
  <si>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</si>
  <si>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</si>
  <si>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</si>
  <si>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</si>
  <si>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</si>
  <si>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</si>
  <si>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</si>
  <si>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</si>
  <si>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</si>
  <si>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</si>
  <si>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</si>
  <si>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</si>
  <si>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</si>
  <si>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</si>
  <si>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sph23920/edu680134/9/84qv7</t>
  </si>
  <si>
    <t xml:space="preserve"> Захаров </t>
  </si>
  <si>
    <t xml:space="preserve"> Иван</t>
  </si>
  <si>
    <t xml:space="preserve">Сергеевич </t>
  </si>
  <si>
    <t>м</t>
  </si>
  <si>
    <t>Российская Федерация</t>
  </si>
  <si>
    <t>Муниципальное бюджетное общеобразовательное учреждение "Средняя общеобразовтельная школа №7"</t>
  </si>
  <si>
    <t>участник</t>
  </si>
  <si>
    <t>Швец Элеонора Викторовна</t>
  </si>
  <si>
    <t>sph23920/edu680134/9/89qrv</t>
  </si>
  <si>
    <t xml:space="preserve"> Скоркин  </t>
  </si>
  <si>
    <t>Илья</t>
  </si>
  <si>
    <t xml:space="preserve">Алексеевич </t>
  </si>
  <si>
    <t>sph231020/edu680134/10/892qg</t>
  </si>
  <si>
    <t>Кольцова</t>
  </si>
  <si>
    <t xml:space="preserve">Софья </t>
  </si>
  <si>
    <t>Романовна</t>
  </si>
  <si>
    <t>ж</t>
  </si>
  <si>
    <t>муниципальное бюджетное общеобразовательное учреждение "Средняя общеобразовтельная школа №7"</t>
  </si>
  <si>
    <t>sph231020/edu680134/10/8453g</t>
  </si>
  <si>
    <t xml:space="preserve">Курманов </t>
  </si>
  <si>
    <t>Денис</t>
  </si>
  <si>
    <t>Максимович</t>
  </si>
  <si>
    <t>sph231120/edu680134/11/g7zq8</t>
  </si>
  <si>
    <t xml:space="preserve">Просветова </t>
  </si>
  <si>
    <t>Анна</t>
  </si>
  <si>
    <t>Павловна</t>
  </si>
  <si>
    <t>sph231120/edu680134/11/g6wz8</t>
  </si>
  <si>
    <t xml:space="preserve">Летуновский </t>
  </si>
  <si>
    <t>Виталий</t>
  </si>
  <si>
    <t>Геннадьевич</t>
  </si>
  <si>
    <t>sph231120/edu680134/11/gv23g</t>
  </si>
  <si>
    <t xml:space="preserve">Чаркин </t>
  </si>
  <si>
    <t>Руслан</t>
  </si>
  <si>
    <t>Романович</t>
  </si>
  <si>
    <t>sph231120/edu680134/11/8453g</t>
  </si>
  <si>
    <t xml:space="preserve"> Кудрявцев Павел Русланович</t>
  </si>
  <si>
    <t>Павел</t>
  </si>
  <si>
    <t>Русланович</t>
  </si>
  <si>
    <t>sph231120/edu680134/11/gw9rg</t>
  </si>
  <si>
    <t xml:space="preserve">Шишиморов </t>
  </si>
  <si>
    <t xml:space="preserve">Федор </t>
  </si>
  <si>
    <r>
      <rPr>
        <sz val="18"/>
        <color indexed="8"/>
        <rFont val="Times New Roman"/>
        <family val="1"/>
      </rPr>
      <t xml:space="preserve">   Председатель жюри: Швец Элеонора Викторовна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</si>
  <si>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Кончакова Марина Александровна 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</si>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</sst>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6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view="pageBreakPreview" zoomScale="50" zoomScaleNormal="73" zoomScaleSheetLayoutView="50" workbookViewId="0" topLeftCell="A28">
      <selection activeCell="A48" sqref="A48"/>
    </sheetView>
  </sheetViews>
  <sheetFormatPr defaultColWidth="9.140625" defaultRowHeight="15"/>
  <cols>
    <col min="2" max="2" width="19.421875" style="0" customWidth="1"/>
    <col min="3" max="3" width="24.42187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6.140625" style="0" customWidth="1"/>
    <col min="13" max="13" width="16.57421875" style="0" customWidth="1"/>
    <col min="14" max="15" width="13.57421875" style="0" customWidth="1"/>
    <col min="16" max="16" width="16.28125" style="0" customWidth="1"/>
    <col min="17" max="17" width="20.00390625" style="0" customWidth="1"/>
    <col min="18" max="18" width="22.8515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3"/>
      <c r="P4" s="3"/>
      <c r="Q4" s="3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</row>
    <row r="14" spans="1:18" s="9" customFormat="1" ht="23.25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</row>
    <row r="15" spans="1:1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256" s="9" customFormat="1" ht="22.5">
      <c r="A20" s="1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IR20"/>
      <c r="IS20"/>
      <c r="IT20"/>
      <c r="IU20"/>
      <c r="IV20"/>
    </row>
    <row r="21" spans="1:256" s="9" customFormat="1" ht="23.25">
      <c r="A21" s="7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IR21"/>
      <c r="IS21"/>
      <c r="IT21"/>
      <c r="IU21"/>
      <c r="IV21"/>
    </row>
    <row r="22" spans="1:256" s="9" customFormat="1" ht="23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IR22"/>
      <c r="IS22"/>
      <c r="IT22"/>
      <c r="IU22"/>
      <c r="IV22"/>
    </row>
    <row r="23" spans="1:256" s="7" customFormat="1" ht="23.25">
      <c r="A23" s="7" t="s">
        <v>16</v>
      </c>
      <c r="IR23" s="4"/>
      <c r="IS23" s="4"/>
      <c r="IT23" s="4"/>
      <c r="IU23" s="4"/>
      <c r="IV23" s="4"/>
    </row>
    <row r="24" spans="1:256" s="7" customFormat="1" ht="23.25">
      <c r="A24" s="7" t="s">
        <v>17</v>
      </c>
      <c r="IR24" s="4"/>
      <c r="IS24" s="4"/>
      <c r="IT24" s="4"/>
      <c r="IU24" s="4"/>
      <c r="IV24" s="4"/>
    </row>
    <row r="25" spans="1:256" s="7" customFormat="1" ht="23.25">
      <c r="A25" s="7" t="s">
        <v>18</v>
      </c>
      <c r="IR25" s="4"/>
      <c r="IS25" s="4"/>
      <c r="IT25" s="4"/>
      <c r="IU25" s="4"/>
      <c r="IV25" s="4"/>
    </row>
    <row r="26" spans="1:256" s="9" customFormat="1" ht="23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IR26"/>
      <c r="IS26"/>
      <c r="IT26"/>
      <c r="IU26"/>
      <c r="IV26"/>
    </row>
    <row r="27" spans="1:256" s="7" customFormat="1" ht="23.25">
      <c r="A27" s="7" t="s">
        <v>19</v>
      </c>
      <c r="IR27" s="4"/>
      <c r="IS27" s="4"/>
      <c r="IT27" s="4"/>
      <c r="IU27" s="4"/>
      <c r="IV27" s="4"/>
    </row>
    <row r="28" spans="252:256" s="7" customFormat="1" ht="23.25">
      <c r="IR28" s="4"/>
      <c r="IS28" s="4"/>
      <c r="IT28" s="4"/>
      <c r="IU28" s="4"/>
      <c r="IV28" s="4"/>
    </row>
    <row r="29" spans="1:256" s="9" customFormat="1" ht="23.25">
      <c r="A29" s="12" t="s">
        <v>20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IR29"/>
      <c r="IS29"/>
      <c r="IT29"/>
      <c r="IU29"/>
      <c r="IV29"/>
    </row>
    <row r="30" spans="1:256" s="9" customFormat="1" ht="22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IR30"/>
      <c r="IS30"/>
      <c r="IT30"/>
      <c r="IU30"/>
      <c r="IV30"/>
    </row>
    <row r="31" spans="1:256" s="9" customFormat="1" ht="22.5">
      <c r="A31" s="11" t="s">
        <v>21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IR31"/>
      <c r="IS31"/>
      <c r="IT31"/>
      <c r="IU31"/>
      <c r="IV31"/>
    </row>
    <row r="32" spans="1:256" s="9" customFormat="1" ht="23.25">
      <c r="A32" s="13" t="s">
        <v>22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IR32"/>
      <c r="IS32"/>
      <c r="IT32"/>
      <c r="IU32"/>
      <c r="IV32"/>
    </row>
    <row r="33" spans="1:256" s="9" customFormat="1" ht="22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IR33"/>
      <c r="IS33"/>
      <c r="IT33"/>
      <c r="IU33"/>
      <c r="IV33"/>
    </row>
    <row r="34" spans="1:256" s="9" customFormat="1" ht="22.5" customHeight="1">
      <c r="A34" s="14" t="s">
        <v>23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IR34"/>
      <c r="IS34"/>
      <c r="IT34"/>
      <c r="IU34"/>
      <c r="IV34"/>
    </row>
    <row r="35" spans="1:256" s="9" customFormat="1" ht="23.25" customHeight="1">
      <c r="A35" s="15" t="s">
        <v>24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IR35"/>
      <c r="IS35"/>
      <c r="IT35"/>
      <c r="IU35"/>
      <c r="IV35"/>
    </row>
    <row r="37" spans="1:18" ht="117.75" customHeight="1">
      <c r="A37" s="16" t="s">
        <v>25</v>
      </c>
      <c r="B37" s="17" t="s">
        <v>26</v>
      </c>
      <c r="C37" s="16" t="s">
        <v>27</v>
      </c>
      <c r="D37" s="16" t="s">
        <v>28</v>
      </c>
      <c r="E37" s="16" t="s">
        <v>29</v>
      </c>
      <c r="F37" s="16" t="s">
        <v>30</v>
      </c>
      <c r="G37" s="16" t="s">
        <v>31</v>
      </c>
      <c r="H37" s="16" t="s">
        <v>32</v>
      </c>
      <c r="I37" s="16" t="s">
        <v>33</v>
      </c>
      <c r="J37" s="16" t="s">
        <v>34</v>
      </c>
      <c r="K37" s="16" t="s">
        <v>35</v>
      </c>
      <c r="L37" s="16" t="s">
        <v>36</v>
      </c>
      <c r="M37" s="16" t="s">
        <v>37</v>
      </c>
      <c r="N37" s="16" t="s">
        <v>38</v>
      </c>
      <c r="O37" s="16" t="s">
        <v>39</v>
      </c>
      <c r="P37" s="16" t="s">
        <v>40</v>
      </c>
      <c r="Q37" s="16" t="s">
        <v>41</v>
      </c>
      <c r="R37" s="16" t="s">
        <v>42</v>
      </c>
    </row>
    <row r="38" spans="1:18" ht="71.25" customHeight="1">
      <c r="A38" s="18">
        <v>1</v>
      </c>
      <c r="B38" s="18" t="s">
        <v>43</v>
      </c>
      <c r="C38" s="18" t="s">
        <v>44</v>
      </c>
      <c r="D38" s="18" t="s">
        <v>45</v>
      </c>
      <c r="E38" s="18" t="s">
        <v>46</v>
      </c>
      <c r="F38" s="18" t="s">
        <v>47</v>
      </c>
      <c r="G38" s="18" t="s">
        <v>48</v>
      </c>
      <c r="H38" s="19">
        <v>39474</v>
      </c>
      <c r="I38" s="18" t="s">
        <v>49</v>
      </c>
      <c r="J38" s="18" t="s">
        <v>50</v>
      </c>
      <c r="K38" s="18">
        <v>9</v>
      </c>
      <c r="L38" s="20">
        <v>6</v>
      </c>
      <c r="M38" s="21">
        <v>30</v>
      </c>
      <c r="N38" s="22">
        <f aca="true" t="shared" si="0" ref="N38:N46">L38/M38</f>
        <v>0.2</v>
      </c>
      <c r="O38" s="23"/>
      <c r="P38" s="23">
        <f aca="true" t="shared" si="1" ref="P38:P46">SUM(L38,O38)</f>
        <v>6</v>
      </c>
      <c r="Q38" s="24" t="s">
        <v>51</v>
      </c>
      <c r="R38" s="18" t="s">
        <v>52</v>
      </c>
    </row>
    <row r="39" spans="1:18" ht="71.25" customHeight="1">
      <c r="A39" s="18">
        <v>2</v>
      </c>
      <c r="B39" s="18" t="s">
        <v>43</v>
      </c>
      <c r="C39" s="18" t="s">
        <v>53</v>
      </c>
      <c r="D39" s="18" t="s">
        <v>54</v>
      </c>
      <c r="E39" s="18" t="s">
        <v>55</v>
      </c>
      <c r="F39" s="18" t="s">
        <v>56</v>
      </c>
      <c r="G39" s="18" t="s">
        <v>48</v>
      </c>
      <c r="H39" s="19">
        <v>39599</v>
      </c>
      <c r="I39" s="18" t="s">
        <v>49</v>
      </c>
      <c r="J39" s="18" t="s">
        <v>50</v>
      </c>
      <c r="K39" s="18">
        <v>9</v>
      </c>
      <c r="L39" s="20">
        <v>1</v>
      </c>
      <c r="M39" s="21">
        <v>30</v>
      </c>
      <c r="N39" s="22">
        <f t="shared" si="0"/>
        <v>0.03333333333333333</v>
      </c>
      <c r="O39" s="23"/>
      <c r="P39" s="23">
        <f t="shared" si="1"/>
        <v>1</v>
      </c>
      <c r="Q39" s="24" t="s">
        <v>51</v>
      </c>
      <c r="R39" s="18" t="s">
        <v>52</v>
      </c>
    </row>
    <row r="40" spans="1:18" ht="56.25">
      <c r="A40" s="18">
        <v>3</v>
      </c>
      <c r="B40" s="18" t="s">
        <v>43</v>
      </c>
      <c r="C40" s="18" t="s">
        <v>57</v>
      </c>
      <c r="D40" s="18" t="s">
        <v>58</v>
      </c>
      <c r="E40" s="18" t="s">
        <v>59</v>
      </c>
      <c r="F40" s="18" t="s">
        <v>60</v>
      </c>
      <c r="G40" s="18" t="s">
        <v>61</v>
      </c>
      <c r="H40" s="19">
        <v>39356</v>
      </c>
      <c r="I40" s="18" t="s">
        <v>49</v>
      </c>
      <c r="J40" s="18" t="s">
        <v>62</v>
      </c>
      <c r="K40" s="18">
        <v>10</v>
      </c>
      <c r="L40" s="20">
        <v>7</v>
      </c>
      <c r="M40" s="21">
        <v>30</v>
      </c>
      <c r="N40" s="22">
        <f t="shared" si="0"/>
        <v>0.23333333333333334</v>
      </c>
      <c r="O40" s="23"/>
      <c r="P40" s="23">
        <f t="shared" si="1"/>
        <v>7</v>
      </c>
      <c r="Q40" s="24" t="s">
        <v>51</v>
      </c>
      <c r="R40" s="18" t="s">
        <v>52</v>
      </c>
    </row>
    <row r="41" spans="1:18" ht="56.25">
      <c r="A41" s="18">
        <v>4</v>
      </c>
      <c r="B41" s="18" t="s">
        <v>43</v>
      </c>
      <c r="C41" s="18" t="s">
        <v>63</v>
      </c>
      <c r="D41" s="18" t="s">
        <v>64</v>
      </c>
      <c r="E41" s="18" t="s">
        <v>65</v>
      </c>
      <c r="F41" s="18" t="s">
        <v>66</v>
      </c>
      <c r="G41" s="18" t="s">
        <v>48</v>
      </c>
      <c r="H41" s="19">
        <v>39247</v>
      </c>
      <c r="I41" s="18" t="s">
        <v>49</v>
      </c>
      <c r="J41" s="18" t="s">
        <v>50</v>
      </c>
      <c r="K41" s="18">
        <v>10</v>
      </c>
      <c r="L41" s="20">
        <v>5</v>
      </c>
      <c r="M41" s="21">
        <v>30</v>
      </c>
      <c r="N41" s="22">
        <f t="shared" si="0"/>
        <v>0.16666666666666666</v>
      </c>
      <c r="O41" s="23"/>
      <c r="P41" s="23">
        <f t="shared" si="1"/>
        <v>5</v>
      </c>
      <c r="Q41" s="24" t="s">
        <v>51</v>
      </c>
      <c r="R41" s="18" t="s">
        <v>52</v>
      </c>
    </row>
    <row r="42" spans="1:18" ht="56.25">
      <c r="A42" s="18">
        <v>5</v>
      </c>
      <c r="B42" s="18" t="s">
        <v>43</v>
      </c>
      <c r="C42" s="18" t="s">
        <v>67</v>
      </c>
      <c r="D42" s="18" t="s">
        <v>68</v>
      </c>
      <c r="E42" s="18" t="s">
        <v>69</v>
      </c>
      <c r="F42" s="18" t="s">
        <v>70</v>
      </c>
      <c r="G42" s="18" t="s">
        <v>61</v>
      </c>
      <c r="H42" s="19">
        <v>39086</v>
      </c>
      <c r="I42" s="18" t="s">
        <v>49</v>
      </c>
      <c r="J42" s="18" t="s">
        <v>50</v>
      </c>
      <c r="K42" s="18">
        <v>11</v>
      </c>
      <c r="L42" s="20">
        <v>3</v>
      </c>
      <c r="M42" s="21">
        <v>30</v>
      </c>
      <c r="N42" s="22">
        <f t="shared" si="0"/>
        <v>0.1</v>
      </c>
      <c r="O42" s="23"/>
      <c r="P42" s="23">
        <f t="shared" si="1"/>
        <v>3</v>
      </c>
      <c r="Q42" s="24" t="s">
        <v>51</v>
      </c>
      <c r="R42" s="18" t="s">
        <v>52</v>
      </c>
    </row>
    <row r="43" spans="1:18" ht="56.25">
      <c r="A43" s="18">
        <v>6</v>
      </c>
      <c r="B43" s="18" t="s">
        <v>43</v>
      </c>
      <c r="C43" s="18" t="s">
        <v>71</v>
      </c>
      <c r="D43" s="18" t="s">
        <v>72</v>
      </c>
      <c r="E43" s="18" t="s">
        <v>73</v>
      </c>
      <c r="F43" s="18" t="s">
        <v>74</v>
      </c>
      <c r="G43" s="18" t="s">
        <v>48</v>
      </c>
      <c r="H43" s="19">
        <v>38913</v>
      </c>
      <c r="I43" s="18" t="s">
        <v>49</v>
      </c>
      <c r="J43" s="18" t="s">
        <v>50</v>
      </c>
      <c r="K43" s="18">
        <v>11</v>
      </c>
      <c r="L43" s="20">
        <v>2</v>
      </c>
      <c r="M43" s="21">
        <v>30</v>
      </c>
      <c r="N43" s="22">
        <f t="shared" si="0"/>
        <v>0.06666666666666667</v>
      </c>
      <c r="O43" s="23"/>
      <c r="P43" s="23">
        <f t="shared" si="1"/>
        <v>2</v>
      </c>
      <c r="Q43" s="24" t="s">
        <v>51</v>
      </c>
      <c r="R43" s="18" t="s">
        <v>52</v>
      </c>
    </row>
    <row r="44" spans="1:18" ht="56.25">
      <c r="A44" s="18">
        <v>7</v>
      </c>
      <c r="B44" s="18" t="s">
        <v>43</v>
      </c>
      <c r="C44" s="18" t="s">
        <v>75</v>
      </c>
      <c r="D44" s="18" t="s">
        <v>76</v>
      </c>
      <c r="E44" s="18" t="s">
        <v>77</v>
      </c>
      <c r="F44" s="18" t="s">
        <v>78</v>
      </c>
      <c r="G44" s="18" t="s">
        <v>48</v>
      </c>
      <c r="H44" s="19">
        <v>39017</v>
      </c>
      <c r="I44" s="18" t="s">
        <v>49</v>
      </c>
      <c r="J44" s="18" t="s">
        <v>50</v>
      </c>
      <c r="K44" s="18">
        <v>11</v>
      </c>
      <c r="L44" s="20">
        <v>2</v>
      </c>
      <c r="M44" s="21">
        <v>30</v>
      </c>
      <c r="N44" s="22">
        <f t="shared" si="0"/>
        <v>0.06666666666666667</v>
      </c>
      <c r="O44" s="23"/>
      <c r="P44" s="23">
        <f t="shared" si="1"/>
        <v>2</v>
      </c>
      <c r="Q44" s="24" t="s">
        <v>51</v>
      </c>
      <c r="R44" s="18" t="s">
        <v>52</v>
      </c>
    </row>
    <row r="45" spans="1:18" ht="56.25">
      <c r="A45" s="18">
        <v>8</v>
      </c>
      <c r="B45" s="18" t="s">
        <v>43</v>
      </c>
      <c r="C45" s="18" t="s">
        <v>79</v>
      </c>
      <c r="D45" s="18" t="s">
        <v>80</v>
      </c>
      <c r="E45" s="18" t="s">
        <v>81</v>
      </c>
      <c r="F45" s="18" t="s">
        <v>82</v>
      </c>
      <c r="G45" s="18" t="s">
        <v>48</v>
      </c>
      <c r="H45" s="19">
        <v>38925</v>
      </c>
      <c r="I45" s="18" t="s">
        <v>49</v>
      </c>
      <c r="J45" s="18" t="s">
        <v>62</v>
      </c>
      <c r="K45" s="18">
        <v>11</v>
      </c>
      <c r="L45" s="20">
        <v>0</v>
      </c>
      <c r="M45" s="21">
        <v>30</v>
      </c>
      <c r="N45" s="22">
        <f t="shared" si="0"/>
        <v>0</v>
      </c>
      <c r="O45" s="23"/>
      <c r="P45" s="23">
        <f t="shared" si="1"/>
        <v>0</v>
      </c>
      <c r="Q45" s="24" t="s">
        <v>51</v>
      </c>
      <c r="R45" s="18" t="s">
        <v>52</v>
      </c>
    </row>
    <row r="46" spans="1:18" ht="56.25">
      <c r="A46" s="18">
        <v>9</v>
      </c>
      <c r="B46" s="18" t="s">
        <v>43</v>
      </c>
      <c r="C46" s="18" t="s">
        <v>83</v>
      </c>
      <c r="D46" s="18" t="s">
        <v>84</v>
      </c>
      <c r="E46" s="18" t="s">
        <v>85</v>
      </c>
      <c r="F46" s="18" t="s">
        <v>78</v>
      </c>
      <c r="G46" s="18" t="s">
        <v>48</v>
      </c>
      <c r="H46" s="19">
        <v>38798</v>
      </c>
      <c r="I46" s="18" t="s">
        <v>49</v>
      </c>
      <c r="J46" s="18" t="s">
        <v>50</v>
      </c>
      <c r="K46" s="18">
        <v>11</v>
      </c>
      <c r="L46" s="20">
        <v>0</v>
      </c>
      <c r="M46" s="21">
        <v>30</v>
      </c>
      <c r="N46" s="22">
        <f t="shared" si="0"/>
        <v>0</v>
      </c>
      <c r="O46" s="23"/>
      <c r="P46" s="23">
        <f t="shared" si="1"/>
        <v>0</v>
      </c>
      <c r="Q46" s="24" t="s">
        <v>51</v>
      </c>
      <c r="R46" s="18" t="s">
        <v>52</v>
      </c>
    </row>
    <row r="47" spans="1:18" ht="50.25" customHeight="1">
      <c r="A47" s="4" t="s">
        <v>86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25"/>
      <c r="Q47" s="25"/>
      <c r="R47" s="25"/>
    </row>
    <row r="48" spans="1:18" ht="45.75" customHeight="1">
      <c r="A48" s="4" t="s">
        <v>87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25"/>
      <c r="Q48" s="25"/>
      <c r="R48" s="25"/>
    </row>
    <row r="49" spans="1:18" ht="50.25" customHeight="1">
      <c r="A49" s="5" t="s">
        <v>88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50.25" customHeight="1">
      <c r="A50" s="5" t="s">
        <v>88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</sheetData>
  <sheetProtection selectLockedCells="1" selectUnlockedCells="1"/>
  <autoFilter ref="A37:R50"/>
  <mergeCells count="28">
    <mergeCell ref="A1:R1"/>
    <mergeCell ref="A2:R2"/>
    <mergeCell ref="A3:R3"/>
    <mergeCell ref="J4:N4"/>
    <mergeCell ref="A5:R5"/>
    <mergeCell ref="A6:R6"/>
    <mergeCell ref="A7:R7"/>
    <mergeCell ref="A8:R8"/>
    <mergeCell ref="A10:R10"/>
    <mergeCell ref="A12:R12"/>
    <mergeCell ref="A13:J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1:R31"/>
    <mergeCell ref="A32:R32"/>
    <mergeCell ref="A34:R34"/>
    <mergeCell ref="A35:R35"/>
    <mergeCell ref="A47:O47"/>
    <mergeCell ref="A48:O48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2023-10-06T05:14:06Z</dcterms:created>
  <dcterms:modified xsi:type="dcterms:W3CDTF">2023-10-13T08:09:00Z</dcterms:modified>
  <cp:category/>
  <cp:version/>
  <cp:contentType/>
  <cp:contentStatus/>
  <cp:revision>1</cp:revision>
</cp:coreProperties>
</file>