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'Лист1'!$A$1:$R$57</definedName>
    <definedName name="Excel_BuiltIn_Print_Area" localSheetId="0">'Лист1'!$A$1:$R$54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<sst xmlns="http://schemas.openxmlformats.org/spreadsheetml/2006/main" count="187" uniqueCount="96">
  <si>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</si>
  <si>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</si>
  <si>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</si>
  <si>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«01»ноября 2023 г.</t>
  </si>
  <si>
    <t>Место проведения: Муниципальное общеобразовательное бюджетное учреждение "Средняя общеобразовательная школа №9"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</si>
  <si>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</si>
  <si>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 15 , 5 класс - 0  , 6 класс -   4  ,  7 класс -  2 , 8 класс -   0  , 9 класс -  3  , 10 класс -  3  , 11 класс -   3 .</t>
    </r>
  </si>
  <si>
    <t>На заседании присутствовали 5 члена жюри.</t>
  </si>
  <si>
    <t>Председатель жюри: Иванова Татьяна Валентиновна</t>
  </si>
  <si>
    <t>Секретарь жюри: Нефедов Александр Николаевич</t>
  </si>
  <si>
    <t>Члены жюри: Невзорова Ирина Александровна, Грезнев Роман Владимирович, Пантюхина Олеся Александровна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</si>
  <si>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</si>
  <si>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</si>
  <si>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</si>
  <si>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</si>
  <si>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</si>
  <si>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</si>
  <si>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 0 , 5 класс -  0  , 6 класс -  0   ,  7 класс -  0 , 8 класс -  0   , 9 класс -  0  , 10 класс -  0  , 11 класс -  0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</si>
  <si>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 0 , 5 класс -  0  , 6 класс -   0  ,  7 класс -  0 , 8 класс -   0  , 9 класс -   0 , 10 класс -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</si>
  <si>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</si>
  <si>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</si>
  <si>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</si>
  <si>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</si>
  <si>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</si>
  <si>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общеобразовательное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</si>
  <si>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</si>
  <si>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</si>
  <si>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</si>
  <si>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</si>
  <si>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</si>
  <si>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</si>
  <si>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</si>
  <si>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</si>
  <si>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</si>
  <si>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</si>
  <si>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</si>
  <si>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</si>
  <si>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</si>
  <si>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</si>
  <si>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</si>
  <si>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</si>
  <si>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</si>
  <si>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</si>
  <si>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</si>
  <si>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sma23620/edu680135/6/74wrz</t>
  </si>
  <si>
    <t>Николашин</t>
  </si>
  <si>
    <t>Игорь</t>
  </si>
  <si>
    <t>Святославович</t>
  </si>
  <si>
    <t>м</t>
  </si>
  <si>
    <t>Российская Федерация</t>
  </si>
  <si>
    <t>участник</t>
  </si>
  <si>
    <t>Пантюхина Олеся Александровна</t>
  </si>
  <si>
    <t>sma23620/edu680135/6/78vq7</t>
  </si>
  <si>
    <t>Полина</t>
  </si>
  <si>
    <t>Дмитриевна</t>
  </si>
  <si>
    <t>ж</t>
  </si>
  <si>
    <t>sma23620/edu680135/6/7g367</t>
  </si>
  <si>
    <t>Александра</t>
  </si>
  <si>
    <t>Александровна</t>
  </si>
  <si>
    <t>sma23620/edu680135/6/7w397</t>
  </si>
  <si>
    <t>Бекетова</t>
  </si>
  <si>
    <t>Екатерина</t>
  </si>
  <si>
    <t>Павловна</t>
  </si>
  <si>
    <t>sma23720/edu680135/7/zq487</t>
  </si>
  <si>
    <t>Анастасия</t>
  </si>
  <si>
    <t>Лилия</t>
  </si>
  <si>
    <t>Романовна</t>
  </si>
  <si>
    <t>Соколов</t>
  </si>
  <si>
    <t>Владислав</t>
  </si>
  <si>
    <t>Сергеевич</t>
  </si>
  <si>
    <t>Иванова Татьяна Валентиновна</t>
  </si>
  <si>
    <t>sma23920/edu680135/9/zrg97</t>
  </si>
  <si>
    <t>Мария</t>
  </si>
  <si>
    <t>Григорьевна</t>
  </si>
  <si>
    <t>sma23920/edu680135/9/zq487</t>
  </si>
  <si>
    <t>Арина</t>
  </si>
  <si>
    <t>Сергеевна</t>
  </si>
  <si>
    <t>sma231020/edu680135/10/z248z</t>
  </si>
  <si>
    <t>Леонова</t>
  </si>
  <si>
    <t>Ксения</t>
  </si>
  <si>
    <t>Евгеньевна</t>
  </si>
  <si>
    <t>Краснослободцева</t>
  </si>
  <si>
    <t>Алексеевна</t>
  </si>
  <si>
    <t>sma231020/edu680135/10/z9457</t>
  </si>
  <si>
    <t>Ненашева</t>
  </si>
  <si>
    <t>Яна</t>
  </si>
  <si>
    <t>sma231120/edu680135/11/748r7</t>
  </si>
  <si>
    <t>Ермакова</t>
  </si>
  <si>
    <t>sma231120/edu680135/11/788q7</t>
  </si>
  <si>
    <t>Автушко</t>
  </si>
  <si>
    <t>Чепраков</t>
  </si>
  <si>
    <t>Даниил</t>
  </si>
  <si>
    <t>Романович</t>
  </si>
  <si>
    <r>
      <rPr>
        <sz val="18"/>
        <rFont val="Times New Roman"/>
        <family val="1"/>
      </rPr>
      <t xml:space="preserve">   Председатель жюри: Иванова Татьяна Валентиновна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</si>
  <si>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 Нефедов Александр Николаевич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</si>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</sst>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edu680135_sma_6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edu680135_sma_7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edu680135_sma_9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edu680135_sma_10.cs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edu680135_sma_11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6"/>
    </sheetNames>
    <sheetDataSet>
      <sheetData sheetId="0">
        <row r="9">
          <cell r="G9" t="str">
            <v>Голтуренко</v>
          </cell>
        </row>
        <row r="12">
          <cell r="G12" t="str">
            <v>Конькова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7"/>
    </sheetNames>
    <sheetDataSet>
      <sheetData sheetId="0">
        <row r="9">
          <cell r="D9" t="str">
            <v>sma23720/edu680135/7/zrg97</v>
          </cell>
          <cell r="G9" t="str">
            <v>Черных</v>
          </cell>
        </row>
        <row r="10">
          <cell r="G10" t="str">
            <v>Толкачева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9"/>
    </sheetNames>
    <sheetDataSet>
      <sheetData sheetId="0">
        <row r="8">
          <cell r="D8" t="str">
            <v>sma23920/edu680135/9/78v87</v>
          </cell>
        </row>
        <row r="13">
          <cell r="G13" t="str">
            <v>Сахнова</v>
          </cell>
        </row>
        <row r="14">
          <cell r="G14" t="str">
            <v>Калашян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10"/>
    </sheetNames>
    <sheetDataSet>
      <sheetData sheetId="0">
        <row r="11">
          <cell r="D11" t="str">
            <v>sma231020/edu680135/10/z5vr7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11"/>
    </sheetNames>
    <sheetDataSet>
      <sheetData sheetId="0">
        <row r="9">
          <cell r="D9" t="str">
            <v>sma231120/edu680135/11/7wg97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53" zoomScaleNormal="73" zoomScaleSheetLayoutView="53" workbookViewId="0" topLeftCell="A25">
      <selection activeCell="A40" sqref="A40:A54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>
      <c r="A4" s="3"/>
      <c r="B4" s="4"/>
      <c r="C4" s="4"/>
      <c r="D4" s="4"/>
      <c r="E4" s="4"/>
      <c r="F4" s="4"/>
      <c r="G4" s="4"/>
      <c r="H4" s="4"/>
      <c r="I4" s="4"/>
      <c r="J4" s="3" t="s">
        <v>3</v>
      </c>
      <c r="K4" s="3"/>
      <c r="L4" s="3"/>
      <c r="M4" s="3"/>
      <c r="N4" s="3"/>
      <c r="O4" s="3"/>
      <c r="P4" s="3"/>
      <c r="Q4" s="3"/>
      <c r="R4" s="4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7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7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7" customFormat="1" ht="23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7" customFormat="1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7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8"/>
      <c r="R13" s="8"/>
    </row>
    <row r="14" spans="1:18" s="7" customFormat="1" ht="23.2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</row>
    <row r="15" spans="1:18" s="7" customFormat="1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7" customFormat="1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7" customFormat="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7" customFormat="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7" customFormat="1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7" customFormat="1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7" customFormat="1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18" s="7" customFormat="1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="6" customFormat="1" ht="23.25">
      <c r="A27" s="6" t="s">
        <v>19</v>
      </c>
    </row>
    <row r="28" s="5" customFormat="1" ht="23.25"/>
    <row r="29" spans="1:18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3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22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2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22.5">
      <c r="A33" s="12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3.2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2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22.5" customHeight="1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7" customFormat="1" ht="23.25" customHeight="1">
      <c r="A37" s="16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9" spans="1:18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</row>
    <row r="40" spans="1:18" ht="49.5">
      <c r="A40" s="19">
        <v>1</v>
      </c>
      <c r="B40" s="19" t="s">
        <v>43</v>
      </c>
      <c r="C40" s="20" t="s">
        <v>44</v>
      </c>
      <c r="D40" s="19" t="s">
        <v>45</v>
      </c>
      <c r="E40" s="19" t="s">
        <v>46</v>
      </c>
      <c r="F40" s="19" t="s">
        <v>47</v>
      </c>
      <c r="G40" s="19" t="s">
        <v>48</v>
      </c>
      <c r="H40" s="21">
        <v>40799</v>
      </c>
      <c r="I40" s="19" t="s">
        <v>49</v>
      </c>
      <c r="J40" s="19" t="s">
        <v>24</v>
      </c>
      <c r="K40" s="19">
        <v>6</v>
      </c>
      <c r="L40" s="22">
        <v>1</v>
      </c>
      <c r="M40" s="23">
        <v>8</v>
      </c>
      <c r="N40" s="24">
        <f aca="true" t="shared" si="0" ref="N40:N54">L40/M40</f>
        <v>0.125</v>
      </c>
      <c r="O40" s="25"/>
      <c r="P40" s="25">
        <f aca="true" t="shared" si="1" ref="P40:P54">SUM(L40,O40)</f>
        <v>1</v>
      </c>
      <c r="Q40" s="26" t="s">
        <v>50</v>
      </c>
      <c r="R40" s="19" t="s">
        <v>51</v>
      </c>
    </row>
    <row r="41" spans="1:18" ht="49.5">
      <c r="A41" s="19">
        <v>2</v>
      </c>
      <c r="B41" s="19" t="s">
        <v>43</v>
      </c>
      <c r="C41" s="20" t="s">
        <v>52</v>
      </c>
      <c r="D41" s="19">
        <f>'[1]edu680135_sma_6'!$G$12</f>
        <v>0</v>
      </c>
      <c r="E41" s="19" t="s">
        <v>53</v>
      </c>
      <c r="F41" s="19" t="s">
        <v>54</v>
      </c>
      <c r="G41" s="19" t="s">
        <v>55</v>
      </c>
      <c r="H41" s="21">
        <v>40612</v>
      </c>
      <c r="I41" s="19" t="s">
        <v>49</v>
      </c>
      <c r="J41" s="19" t="s">
        <v>24</v>
      </c>
      <c r="K41" s="19">
        <v>6</v>
      </c>
      <c r="L41" s="22">
        <v>1</v>
      </c>
      <c r="M41" s="23">
        <v>8</v>
      </c>
      <c r="N41" s="24">
        <f t="shared" si="0"/>
        <v>0.125</v>
      </c>
      <c r="O41" s="25"/>
      <c r="P41" s="25">
        <f t="shared" si="1"/>
        <v>1</v>
      </c>
      <c r="Q41" s="26" t="s">
        <v>50</v>
      </c>
      <c r="R41" s="19" t="s">
        <v>51</v>
      </c>
    </row>
    <row r="42" spans="1:18" ht="49.5">
      <c r="A42" s="19">
        <v>3</v>
      </c>
      <c r="B42" s="19" t="s">
        <v>43</v>
      </c>
      <c r="C42" s="20" t="s">
        <v>56</v>
      </c>
      <c r="D42" s="19">
        <f>'[1]edu680135_sma_6'!$G$9</f>
        <v>0</v>
      </c>
      <c r="E42" s="19" t="s">
        <v>57</v>
      </c>
      <c r="F42" s="19" t="s">
        <v>58</v>
      </c>
      <c r="G42" s="19" t="s">
        <v>55</v>
      </c>
      <c r="H42" s="21">
        <v>40564</v>
      </c>
      <c r="I42" s="19" t="s">
        <v>49</v>
      </c>
      <c r="J42" s="19" t="s">
        <v>24</v>
      </c>
      <c r="K42" s="19">
        <v>6</v>
      </c>
      <c r="L42" s="22">
        <v>0</v>
      </c>
      <c r="M42" s="23">
        <v>8</v>
      </c>
      <c r="N42" s="24">
        <f t="shared" si="0"/>
        <v>0</v>
      </c>
      <c r="O42" s="25"/>
      <c r="P42" s="25">
        <f t="shared" si="1"/>
        <v>0</v>
      </c>
      <c r="Q42" s="26" t="s">
        <v>50</v>
      </c>
      <c r="R42" s="19" t="s">
        <v>51</v>
      </c>
    </row>
    <row r="43" spans="1:18" ht="49.5">
      <c r="A43" s="19">
        <v>4</v>
      </c>
      <c r="B43" s="19" t="s">
        <v>43</v>
      </c>
      <c r="C43" s="20" t="s">
        <v>59</v>
      </c>
      <c r="D43" s="19" t="s">
        <v>60</v>
      </c>
      <c r="E43" s="19" t="s">
        <v>61</v>
      </c>
      <c r="F43" s="19" t="s">
        <v>62</v>
      </c>
      <c r="G43" s="19" t="s">
        <v>55</v>
      </c>
      <c r="H43" s="21">
        <v>40552</v>
      </c>
      <c r="I43" s="19" t="s">
        <v>49</v>
      </c>
      <c r="J43" s="19" t="s">
        <v>24</v>
      </c>
      <c r="K43" s="19">
        <v>6</v>
      </c>
      <c r="L43" s="22">
        <v>0</v>
      </c>
      <c r="M43" s="23">
        <v>8</v>
      </c>
      <c r="N43" s="24">
        <f t="shared" si="0"/>
        <v>0</v>
      </c>
      <c r="O43" s="25"/>
      <c r="P43" s="25">
        <f t="shared" si="1"/>
        <v>0</v>
      </c>
      <c r="Q43" s="26" t="s">
        <v>50</v>
      </c>
      <c r="R43" s="19" t="s">
        <v>51</v>
      </c>
    </row>
    <row r="44" spans="1:18" ht="49.5">
      <c r="A44" s="19">
        <v>5</v>
      </c>
      <c r="B44" s="19" t="s">
        <v>43</v>
      </c>
      <c r="C44" s="20" t="s">
        <v>63</v>
      </c>
      <c r="D44" s="19">
        <f>'[2]edu680135_sma_7'!$G$10</f>
        <v>0</v>
      </c>
      <c r="E44" s="19" t="s">
        <v>64</v>
      </c>
      <c r="F44" s="19" t="s">
        <v>58</v>
      </c>
      <c r="G44" s="19" t="s">
        <v>55</v>
      </c>
      <c r="H44" s="21">
        <v>40577</v>
      </c>
      <c r="I44" s="19" t="s">
        <v>49</v>
      </c>
      <c r="J44" s="19" t="s">
        <v>24</v>
      </c>
      <c r="K44" s="19">
        <v>7</v>
      </c>
      <c r="L44" s="22">
        <v>2</v>
      </c>
      <c r="M44" s="23">
        <v>8</v>
      </c>
      <c r="N44" s="24">
        <f t="shared" si="0"/>
        <v>0.25</v>
      </c>
      <c r="O44" s="25"/>
      <c r="P44" s="25">
        <f t="shared" si="1"/>
        <v>2</v>
      </c>
      <c r="Q44" s="26" t="s">
        <v>50</v>
      </c>
      <c r="R44" s="19" t="s">
        <v>51</v>
      </c>
    </row>
    <row r="45" spans="1:18" ht="49.5">
      <c r="A45" s="19">
        <v>6</v>
      </c>
      <c r="B45" s="19" t="s">
        <v>43</v>
      </c>
      <c r="C45" s="20">
        <f>'[2]edu680135_sma_7'!D9</f>
        <v>0</v>
      </c>
      <c r="D45" s="19">
        <f>'[2]edu680135_sma_7'!$G$9</f>
        <v>0</v>
      </c>
      <c r="E45" s="19" t="s">
        <v>65</v>
      </c>
      <c r="F45" s="19" t="s">
        <v>66</v>
      </c>
      <c r="G45" s="19" t="s">
        <v>55</v>
      </c>
      <c r="H45" s="21">
        <v>40455</v>
      </c>
      <c r="I45" s="19" t="s">
        <v>49</v>
      </c>
      <c r="J45" s="19" t="s">
        <v>24</v>
      </c>
      <c r="K45" s="19">
        <v>7</v>
      </c>
      <c r="L45" s="22">
        <v>0</v>
      </c>
      <c r="M45" s="23">
        <v>8</v>
      </c>
      <c r="N45" s="24">
        <f t="shared" si="0"/>
        <v>0</v>
      </c>
      <c r="O45" s="25"/>
      <c r="P45" s="25">
        <f t="shared" si="1"/>
        <v>0</v>
      </c>
      <c r="Q45" s="26" t="s">
        <v>50</v>
      </c>
      <c r="R45" s="19" t="s">
        <v>51</v>
      </c>
    </row>
    <row r="46" spans="1:18" ht="49.5">
      <c r="A46" s="19">
        <v>7</v>
      </c>
      <c r="B46" s="19" t="s">
        <v>43</v>
      </c>
      <c r="C46" s="20">
        <f>'[3]edu680135_sma_9'!D8</f>
        <v>0</v>
      </c>
      <c r="D46" s="19" t="s">
        <v>67</v>
      </c>
      <c r="E46" s="19" t="s">
        <v>68</v>
      </c>
      <c r="F46" s="27" t="s">
        <v>69</v>
      </c>
      <c r="G46" s="19" t="s">
        <v>48</v>
      </c>
      <c r="H46" s="21">
        <v>39718</v>
      </c>
      <c r="I46" s="19" t="s">
        <v>49</v>
      </c>
      <c r="J46" s="19" t="s">
        <v>24</v>
      </c>
      <c r="K46" s="19">
        <v>9</v>
      </c>
      <c r="L46" s="22">
        <v>0</v>
      </c>
      <c r="M46" s="23">
        <v>8</v>
      </c>
      <c r="N46" s="24">
        <f t="shared" si="0"/>
        <v>0</v>
      </c>
      <c r="O46" s="25"/>
      <c r="P46" s="25">
        <f t="shared" si="1"/>
        <v>0</v>
      </c>
      <c r="Q46" s="26" t="s">
        <v>50</v>
      </c>
      <c r="R46" s="19" t="s">
        <v>70</v>
      </c>
    </row>
    <row r="47" spans="1:18" ht="49.5">
      <c r="A47" s="19">
        <v>8</v>
      </c>
      <c r="B47" s="19" t="s">
        <v>43</v>
      </c>
      <c r="C47" s="20" t="s">
        <v>71</v>
      </c>
      <c r="D47" s="19">
        <f>'[3]edu680135_sma_9'!$G$13</f>
        <v>0</v>
      </c>
      <c r="E47" s="19" t="s">
        <v>72</v>
      </c>
      <c r="F47" s="19" t="s">
        <v>73</v>
      </c>
      <c r="G47" s="19" t="s">
        <v>55</v>
      </c>
      <c r="H47" s="21">
        <v>39621</v>
      </c>
      <c r="I47" s="19" t="s">
        <v>49</v>
      </c>
      <c r="J47" s="19" t="s">
        <v>24</v>
      </c>
      <c r="K47" s="19">
        <v>9</v>
      </c>
      <c r="L47" s="22">
        <v>0</v>
      </c>
      <c r="M47" s="23">
        <v>8</v>
      </c>
      <c r="N47" s="24">
        <f t="shared" si="0"/>
        <v>0</v>
      </c>
      <c r="O47" s="25"/>
      <c r="P47" s="25">
        <f t="shared" si="1"/>
        <v>0</v>
      </c>
      <c r="Q47" s="26" t="s">
        <v>50</v>
      </c>
      <c r="R47" s="19" t="s">
        <v>51</v>
      </c>
    </row>
    <row r="48" spans="1:18" ht="49.5">
      <c r="A48" s="19">
        <v>9</v>
      </c>
      <c r="B48" s="19" t="s">
        <v>43</v>
      </c>
      <c r="C48" s="20" t="s">
        <v>74</v>
      </c>
      <c r="D48" s="19">
        <f>'[3]edu680135_sma_9'!$G$14</f>
        <v>0</v>
      </c>
      <c r="E48" s="19" t="s">
        <v>75</v>
      </c>
      <c r="F48" s="19" t="s">
        <v>76</v>
      </c>
      <c r="G48" s="19" t="s">
        <v>55</v>
      </c>
      <c r="H48" s="21">
        <v>39492</v>
      </c>
      <c r="I48" s="19" t="s">
        <v>49</v>
      </c>
      <c r="J48" s="19" t="s">
        <v>24</v>
      </c>
      <c r="K48" s="19">
        <v>9</v>
      </c>
      <c r="L48" s="22">
        <v>0</v>
      </c>
      <c r="M48" s="23">
        <v>8</v>
      </c>
      <c r="N48" s="24">
        <f t="shared" si="0"/>
        <v>0</v>
      </c>
      <c r="O48" s="25"/>
      <c r="P48" s="25">
        <f t="shared" si="1"/>
        <v>0</v>
      </c>
      <c r="Q48" s="26" t="s">
        <v>50</v>
      </c>
      <c r="R48" s="19" t="s">
        <v>51</v>
      </c>
    </row>
    <row r="49" spans="1:18" ht="49.5">
      <c r="A49" s="19">
        <v>10</v>
      </c>
      <c r="B49" s="19" t="s">
        <v>43</v>
      </c>
      <c r="C49" s="20" t="s">
        <v>77</v>
      </c>
      <c r="D49" s="19" t="s">
        <v>78</v>
      </c>
      <c r="E49" s="19" t="s">
        <v>79</v>
      </c>
      <c r="F49" s="19" t="s">
        <v>80</v>
      </c>
      <c r="G49" s="19" t="s">
        <v>55</v>
      </c>
      <c r="H49" s="21">
        <v>39463</v>
      </c>
      <c r="I49" s="19" t="s">
        <v>49</v>
      </c>
      <c r="J49" s="19" t="s">
        <v>24</v>
      </c>
      <c r="K49" s="19">
        <v>10</v>
      </c>
      <c r="L49" s="22">
        <v>2</v>
      </c>
      <c r="M49" s="23">
        <v>8</v>
      </c>
      <c r="N49" s="24">
        <f t="shared" si="0"/>
        <v>0.25</v>
      </c>
      <c r="O49" s="25"/>
      <c r="P49" s="25">
        <f t="shared" si="1"/>
        <v>2</v>
      </c>
      <c r="Q49" s="26" t="s">
        <v>50</v>
      </c>
      <c r="R49" s="19" t="s">
        <v>70</v>
      </c>
    </row>
    <row r="50" spans="1:18" ht="49.5">
      <c r="A50" s="19">
        <v>11</v>
      </c>
      <c r="B50" s="19" t="s">
        <v>43</v>
      </c>
      <c r="C50" s="20">
        <f>'[4]edu680135_sma_10'!D11</f>
        <v>0</v>
      </c>
      <c r="D50" s="19" t="s">
        <v>81</v>
      </c>
      <c r="E50" s="19" t="s">
        <v>72</v>
      </c>
      <c r="F50" s="19" t="s">
        <v>82</v>
      </c>
      <c r="G50" s="19" t="s">
        <v>55</v>
      </c>
      <c r="H50" s="21">
        <v>39396</v>
      </c>
      <c r="I50" s="19" t="s">
        <v>49</v>
      </c>
      <c r="J50" s="19" t="s">
        <v>24</v>
      </c>
      <c r="K50" s="19">
        <v>10</v>
      </c>
      <c r="L50" s="22">
        <v>2</v>
      </c>
      <c r="M50" s="23">
        <v>8</v>
      </c>
      <c r="N50" s="24">
        <f t="shared" si="0"/>
        <v>0.25</v>
      </c>
      <c r="O50" s="25"/>
      <c r="P50" s="25">
        <f t="shared" si="1"/>
        <v>2</v>
      </c>
      <c r="Q50" s="26" t="s">
        <v>50</v>
      </c>
      <c r="R50" s="19" t="s">
        <v>70</v>
      </c>
    </row>
    <row r="51" spans="1:18" ht="49.5">
      <c r="A51" s="19">
        <v>12</v>
      </c>
      <c r="B51" s="19" t="s">
        <v>43</v>
      </c>
      <c r="C51" s="20" t="s">
        <v>83</v>
      </c>
      <c r="D51" s="19" t="s">
        <v>84</v>
      </c>
      <c r="E51" s="19" t="s">
        <v>85</v>
      </c>
      <c r="F51" s="27" t="s">
        <v>76</v>
      </c>
      <c r="G51" s="19" t="s">
        <v>55</v>
      </c>
      <c r="H51" s="21">
        <v>39380</v>
      </c>
      <c r="I51" s="19" t="s">
        <v>49</v>
      </c>
      <c r="J51" s="19" t="s">
        <v>24</v>
      </c>
      <c r="K51" s="19">
        <v>10</v>
      </c>
      <c r="L51" s="22">
        <v>0</v>
      </c>
      <c r="M51" s="23">
        <v>8</v>
      </c>
      <c r="N51" s="24">
        <f t="shared" si="0"/>
        <v>0</v>
      </c>
      <c r="O51" s="25"/>
      <c r="P51" s="25">
        <f t="shared" si="1"/>
        <v>0</v>
      </c>
      <c r="Q51" s="26" t="s">
        <v>50</v>
      </c>
      <c r="R51" s="19" t="s">
        <v>70</v>
      </c>
    </row>
    <row r="52" spans="1:18" ht="49.5">
      <c r="A52" s="19">
        <v>13</v>
      </c>
      <c r="B52" s="19" t="s">
        <v>43</v>
      </c>
      <c r="C52" s="20" t="s">
        <v>86</v>
      </c>
      <c r="D52" s="19" t="s">
        <v>87</v>
      </c>
      <c r="E52" s="19" t="s">
        <v>53</v>
      </c>
      <c r="F52" s="19" t="s">
        <v>76</v>
      </c>
      <c r="G52" s="19" t="s">
        <v>55</v>
      </c>
      <c r="H52" s="21">
        <v>38905</v>
      </c>
      <c r="I52" s="19" t="s">
        <v>49</v>
      </c>
      <c r="J52" s="19" t="s">
        <v>24</v>
      </c>
      <c r="K52" s="19">
        <v>11</v>
      </c>
      <c r="L52" s="22">
        <v>1</v>
      </c>
      <c r="M52" s="23">
        <v>8</v>
      </c>
      <c r="N52" s="24">
        <f t="shared" si="0"/>
        <v>0.125</v>
      </c>
      <c r="O52" s="25"/>
      <c r="P52" s="25">
        <f t="shared" si="1"/>
        <v>1</v>
      </c>
      <c r="Q52" s="26" t="s">
        <v>50</v>
      </c>
      <c r="R52" s="19" t="s">
        <v>70</v>
      </c>
    </row>
    <row r="53" spans="1:18" ht="49.5">
      <c r="A53" s="19">
        <v>14</v>
      </c>
      <c r="B53" s="19" t="s">
        <v>43</v>
      </c>
      <c r="C53" s="20" t="s">
        <v>88</v>
      </c>
      <c r="D53" s="19" t="s">
        <v>89</v>
      </c>
      <c r="E53" s="19" t="s">
        <v>79</v>
      </c>
      <c r="F53" s="19" t="s">
        <v>66</v>
      </c>
      <c r="G53" s="19" t="s">
        <v>55</v>
      </c>
      <c r="H53" s="21">
        <v>38860</v>
      </c>
      <c r="I53" s="19" t="s">
        <v>49</v>
      </c>
      <c r="J53" s="19" t="s">
        <v>24</v>
      </c>
      <c r="K53" s="19">
        <v>11</v>
      </c>
      <c r="L53" s="22">
        <v>1</v>
      </c>
      <c r="M53" s="23">
        <v>8</v>
      </c>
      <c r="N53" s="24">
        <f t="shared" si="0"/>
        <v>0.125</v>
      </c>
      <c r="O53" s="25"/>
      <c r="P53" s="25">
        <f t="shared" si="1"/>
        <v>1</v>
      </c>
      <c r="Q53" s="26" t="s">
        <v>50</v>
      </c>
      <c r="R53" s="19" t="s">
        <v>70</v>
      </c>
    </row>
    <row r="54" spans="1:18" ht="49.5">
      <c r="A54" s="19">
        <v>15</v>
      </c>
      <c r="B54" s="19" t="s">
        <v>43</v>
      </c>
      <c r="C54" s="20">
        <f>'[5]edu680135_sma_11'!D9</f>
        <v>0</v>
      </c>
      <c r="D54" s="19" t="s">
        <v>90</v>
      </c>
      <c r="E54" s="19" t="s">
        <v>91</v>
      </c>
      <c r="F54" s="19" t="s">
        <v>92</v>
      </c>
      <c r="G54" s="19" t="s">
        <v>48</v>
      </c>
      <c r="H54" s="21">
        <v>39017</v>
      </c>
      <c r="I54" s="19" t="s">
        <v>49</v>
      </c>
      <c r="J54" s="19" t="s">
        <v>24</v>
      </c>
      <c r="K54" s="19">
        <v>11</v>
      </c>
      <c r="L54" s="22">
        <v>0</v>
      </c>
      <c r="M54" s="23">
        <v>8</v>
      </c>
      <c r="N54" s="24">
        <f t="shared" si="0"/>
        <v>0</v>
      </c>
      <c r="O54" s="25"/>
      <c r="P54" s="25">
        <f t="shared" si="1"/>
        <v>0</v>
      </c>
      <c r="Q54" s="26" t="s">
        <v>50</v>
      </c>
      <c r="R54" s="19" t="s">
        <v>70</v>
      </c>
    </row>
    <row r="55" spans="1:18" s="7" customFormat="1" ht="50.25" customHeight="1">
      <c r="A55" s="6" t="s">
        <v>93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8"/>
      <c r="P55" s="28"/>
      <c r="Q55" s="28"/>
      <c r="R55" s="28"/>
    </row>
    <row r="56" spans="1:18" s="7" customFormat="1" ht="45.75" customHeight="1">
      <c r="A56" s="6" t="s">
        <v>94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8"/>
      <c r="P56" s="28"/>
      <c r="Q56" s="28"/>
      <c r="R56" s="28"/>
    </row>
    <row r="57" spans="1:18" ht="50.25" customHeight="1">
      <c r="A57" s="11" t="s">
        <v>95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50.25" customHeight="1">
      <c r="A58" s="11" t="s">
        <v>95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 selectLockedCells="1" selectUnlockedCells="1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55:N55"/>
    <mergeCell ref="A56:N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dcterms:created xsi:type="dcterms:W3CDTF">2023-11-03T06:42:23Z</dcterms:created>
  <dcterms:modified xsi:type="dcterms:W3CDTF">2023-11-03T08:39:07Z</dcterms:modified>
  <cp:category/>
  <cp:version/>
  <cp:contentType/>
  <cp:contentStatus/>
  <cp:revision>3</cp:revision>
</cp:coreProperties>
</file>