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'Лист1'!$A$1:$Q$54</definedName>
    <definedName name="_xlnm._FilterDatabase" localSheetId="0" hidden="1">'Лист1'!$A$39:$P$54</definedName>
    <definedName name="Excel_BuiltIn_Print_Area" localSheetId="0">'Лист1'!$A$1:$P$54</definedName>
    <definedName name="Excel_BuiltIn__FilterDatabase" localSheetId="0">'Лист1'!$A$39:$P$50</definedName>
  </definedNames>
  <calcPr fullCalcOnLoad="1"/>
</workbook>
</file>

<file path=xl/sharedStrings.xml><?xml version="1.0" encoding="utf-8"?>
<sst xmlns="http://schemas.openxmlformats.org/spreadsheetml/2006/main" count="79" uniqueCount="58">
  <si>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</si>
  <si>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</si>
  <si>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</si>
  <si>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«20»октября 2023 г.</t>
  </si>
  <si>
    <t>Место проведения: Муниципальное бюджетное общеобразовательное учреждение "Средняя общеобразовательная школа № 9 г. Мичуринска"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</si>
  <si>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</si>
  <si>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-11    , 5 класс -    , 6 класс -     ,  7 класс -   , 8 класс -     , 9 класс - 10   , 10 класс -1    , 11 класс -    .</t>
    </r>
  </si>
  <si>
    <t>На заседании присутствовали 5 членов жюри.</t>
  </si>
  <si>
    <t>Председатель жюри: Грезнев Роман Владимирович</t>
  </si>
  <si>
    <t>Секретарь жюри: Невзорова Ирина Александровна</t>
  </si>
  <si>
    <t>Члены жюри:Кобарженкова Ирина Николаевна, Володько Ирина Викторовна, Колесникова Наталья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</si>
  <si>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</si>
  <si>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</si>
  <si>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</si>
  <si>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</si>
  <si>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который познакомил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</si>
  <si>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</si>
  <si>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</si>
  <si>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</si>
  <si>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</si>
  <si>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</si>
  <si>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</si>
  <si>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</si>
  <si>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</si>
  <si>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Муниципальное бюджетное общеобразовательное учреждение "Средняя общеобразовательная школа № 9 г. Мичуринска"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</si>
  <si>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</si>
  <si>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</si>
  <si>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</si>
  <si>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</si>
  <si>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</si>
  <si>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</si>
  <si>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</si>
  <si>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</si>
  <si>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</si>
  <si>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</si>
  <si>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</si>
  <si>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</si>
  <si>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</si>
  <si>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</si>
  <si>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</si>
  <si>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</si>
  <si>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</si>
  <si>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</si>
  <si>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О0904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</si>
  <si>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</si>
  <si>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О0912</t>
  </si>
  <si>
    <t>О0901</t>
  </si>
  <si>
    <t>О0903</t>
  </si>
  <si>
    <t>О0907</t>
  </si>
  <si>
    <t>О0908</t>
  </si>
  <si>
    <t>О0915</t>
  </si>
  <si>
    <t>О0906</t>
  </si>
  <si>
    <t>О0913</t>
  </si>
  <si>
    <t>О0914</t>
  </si>
  <si>
    <t>О1010</t>
  </si>
  <si>
    <r>
      <rPr>
        <sz val="18"/>
        <rFont val="Times New Roman"/>
        <family val="1"/>
      </rPr>
      <t xml:space="preserve">   Председатель жюри: Грезнев Роман Владимирович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</si>
  <si>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Невзорова Ирина Александровна</t>
    </r>
    <r>
      <rPr>
        <i/>
        <sz val="18"/>
        <rFont val="Times New Roman"/>
        <family val="1"/>
      </rPr>
      <t xml:space="preserve"> 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</si>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</sst>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73" zoomScaleNormal="73" zoomScaleSheetLayoutView="73" workbookViewId="0" topLeftCell="A1">
      <selection activeCell="K4" sqref="K4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2.8515625" style="0" customWidth="1"/>
    <col min="4" max="4" width="49.7109375" style="0" customWidth="1"/>
    <col min="5" max="8" width="6.140625" style="0" customWidth="1"/>
    <col min="9" max="9" width="9.140625" style="0" customWidth="1"/>
    <col min="10" max="10" width="9.7109375" style="0" customWidth="1"/>
    <col min="11" max="12" width="9.140625" style="0" customWidth="1"/>
    <col min="13" max="13" width="11.421875" style="0" customWidth="1"/>
    <col min="14" max="14" width="13.421875" style="0" customWidth="1"/>
    <col min="15" max="15" width="14.28125" style="0" customWidth="1"/>
    <col min="16" max="16" width="17.7109375" style="0" customWidth="1"/>
    <col min="17" max="17" width="16.57421875" style="0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2"/>
      <c r="O4" s="2"/>
      <c r="P4" s="3"/>
    </row>
    <row r="5" spans="1:16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56" s="6" customFormat="1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IV6"/>
    </row>
    <row r="7" spans="1:16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256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IV12"/>
    </row>
    <row r="13" spans="1:256" s="6" customFormat="1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IV13"/>
    </row>
    <row r="14" spans="1:17" ht="24.75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6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56" s="4" customFormat="1" ht="24">
      <c r="A23" s="4" t="s">
        <v>16</v>
      </c>
      <c r="IV23"/>
    </row>
    <row r="24" spans="1:256" s="4" customFormat="1" ht="21.75">
      <c r="A24" s="4" t="s">
        <v>17</v>
      </c>
      <c r="IV24"/>
    </row>
    <row r="25" spans="1:256" s="4" customFormat="1" ht="24">
      <c r="A25" s="4" t="s">
        <v>18</v>
      </c>
      <c r="IV25"/>
    </row>
    <row r="26" spans="1:16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56" s="4" customFormat="1" ht="24">
      <c r="A27" s="4" t="s">
        <v>19</v>
      </c>
      <c r="IV27"/>
    </row>
    <row r="28" s="4" customFormat="1" ht="24">
      <c r="IV28"/>
    </row>
    <row r="29" spans="1:16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4">
      <c r="A30" s="11" t="s">
        <v>20</v>
      </c>
      <c r="B30" s="11">
        <v>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4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7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5:8" ht="15.75">
      <c r="E38" s="15"/>
      <c r="F38" s="15"/>
      <c r="G38" s="15"/>
      <c r="H38" s="15"/>
    </row>
    <row r="39" spans="1:17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9" t="s">
        <v>34</v>
      </c>
      <c r="K39" s="19" t="s">
        <v>35</v>
      </c>
      <c r="L39" s="19" t="s">
        <v>36</v>
      </c>
      <c r="M39" s="19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</row>
    <row r="40" spans="1:17" ht="65.25">
      <c r="A40" s="20">
        <v>1</v>
      </c>
      <c r="B40" s="20" t="s">
        <v>42</v>
      </c>
      <c r="C40" s="20" t="s">
        <v>43</v>
      </c>
      <c r="D40" s="20" t="s">
        <v>44</v>
      </c>
      <c r="E40" s="21">
        <v>38</v>
      </c>
      <c r="F40" s="21">
        <v>10</v>
      </c>
      <c r="G40" s="21">
        <v>10</v>
      </c>
      <c r="H40" s="21">
        <v>9</v>
      </c>
      <c r="I40" s="21"/>
      <c r="J40" s="22">
        <v>5</v>
      </c>
      <c r="K40" s="22">
        <v>15</v>
      </c>
      <c r="L40" s="22">
        <v>9</v>
      </c>
      <c r="M40" s="22"/>
      <c r="N40" s="23">
        <f aca="true" t="shared" si="0" ref="N40:N50">SUM(E40:M40)</f>
        <v>96</v>
      </c>
      <c r="O40" s="22">
        <v>110</v>
      </c>
      <c r="P40" s="24">
        <f aca="true" t="shared" si="1" ref="P40:P50">N40/O40</f>
        <v>0.8727272727272727</v>
      </c>
      <c r="Q40" s="25"/>
    </row>
    <row r="41" spans="1:17" ht="65.25">
      <c r="A41" s="20">
        <v>2</v>
      </c>
      <c r="B41" s="20" t="s">
        <v>42</v>
      </c>
      <c r="C41" s="20" t="s">
        <v>45</v>
      </c>
      <c r="D41" s="20" t="s">
        <v>44</v>
      </c>
      <c r="E41" s="21">
        <v>34</v>
      </c>
      <c r="F41" s="21">
        <v>10</v>
      </c>
      <c r="G41" s="21">
        <v>10</v>
      </c>
      <c r="H41" s="21">
        <v>10</v>
      </c>
      <c r="I41" s="21"/>
      <c r="J41" s="22">
        <v>6</v>
      </c>
      <c r="K41" s="22">
        <v>15</v>
      </c>
      <c r="L41" s="22">
        <v>8</v>
      </c>
      <c r="M41" s="22"/>
      <c r="N41" s="23">
        <f t="shared" si="0"/>
        <v>93</v>
      </c>
      <c r="O41" s="22">
        <v>110</v>
      </c>
      <c r="P41" s="24">
        <f t="shared" si="1"/>
        <v>0.8454545454545455</v>
      </c>
      <c r="Q41" s="25"/>
    </row>
    <row r="42" spans="1:17" ht="65.25">
      <c r="A42" s="20">
        <v>3</v>
      </c>
      <c r="B42" s="20" t="s">
        <v>42</v>
      </c>
      <c r="C42" s="20" t="s">
        <v>46</v>
      </c>
      <c r="D42" s="20" t="s">
        <v>44</v>
      </c>
      <c r="E42" s="21">
        <v>30</v>
      </c>
      <c r="F42" s="21">
        <v>5</v>
      </c>
      <c r="G42" s="21">
        <v>6</v>
      </c>
      <c r="H42" s="21">
        <v>10</v>
      </c>
      <c r="I42" s="21"/>
      <c r="J42" s="22">
        <v>5</v>
      </c>
      <c r="K42" s="22">
        <v>15</v>
      </c>
      <c r="L42" s="22">
        <v>8</v>
      </c>
      <c r="M42" s="22"/>
      <c r="N42" s="23">
        <f t="shared" si="0"/>
        <v>79</v>
      </c>
      <c r="O42" s="22">
        <v>110</v>
      </c>
      <c r="P42" s="24">
        <f t="shared" si="1"/>
        <v>0.7181818181818181</v>
      </c>
      <c r="Q42" s="25"/>
    </row>
    <row r="43" spans="1:17" ht="65.25">
      <c r="A43" s="20">
        <v>4</v>
      </c>
      <c r="B43" s="20" t="s">
        <v>42</v>
      </c>
      <c r="C43" s="20" t="s">
        <v>47</v>
      </c>
      <c r="D43" s="20" t="s">
        <v>44</v>
      </c>
      <c r="E43" s="21">
        <v>27</v>
      </c>
      <c r="F43" s="21">
        <v>9</v>
      </c>
      <c r="G43" s="21">
        <v>10</v>
      </c>
      <c r="H43" s="21">
        <v>6</v>
      </c>
      <c r="I43" s="21"/>
      <c r="J43" s="22">
        <v>5</v>
      </c>
      <c r="K43" s="22">
        <v>10</v>
      </c>
      <c r="L43" s="22">
        <v>5</v>
      </c>
      <c r="M43" s="22"/>
      <c r="N43" s="23">
        <f t="shared" si="0"/>
        <v>72</v>
      </c>
      <c r="O43" s="22">
        <v>110</v>
      </c>
      <c r="P43" s="24">
        <f t="shared" si="1"/>
        <v>0.6545454545454545</v>
      </c>
      <c r="Q43" s="25"/>
    </row>
    <row r="44" spans="1:17" ht="65.25">
      <c r="A44" s="20">
        <v>5</v>
      </c>
      <c r="B44" s="20" t="s">
        <v>42</v>
      </c>
      <c r="C44" s="20" t="s">
        <v>48</v>
      </c>
      <c r="D44" s="20" t="s">
        <v>44</v>
      </c>
      <c r="E44" s="21">
        <v>26</v>
      </c>
      <c r="F44" s="21">
        <v>2</v>
      </c>
      <c r="G44" s="21">
        <v>5</v>
      </c>
      <c r="H44" s="21">
        <v>1</v>
      </c>
      <c r="I44" s="21"/>
      <c r="J44" s="22">
        <v>5</v>
      </c>
      <c r="K44" s="22">
        <v>10</v>
      </c>
      <c r="L44" s="22">
        <v>7</v>
      </c>
      <c r="M44" s="22"/>
      <c r="N44" s="23">
        <f t="shared" si="0"/>
        <v>56</v>
      </c>
      <c r="O44" s="22">
        <v>110</v>
      </c>
      <c r="P44" s="24">
        <f t="shared" si="1"/>
        <v>0.509090909090909</v>
      </c>
      <c r="Q44" s="25"/>
    </row>
    <row r="45" spans="1:17" ht="65.25">
      <c r="A45" s="20">
        <v>6</v>
      </c>
      <c r="B45" s="20" t="s">
        <v>42</v>
      </c>
      <c r="C45" s="20" t="s">
        <v>49</v>
      </c>
      <c r="D45" s="20" t="s">
        <v>44</v>
      </c>
      <c r="E45" s="21">
        <v>30</v>
      </c>
      <c r="F45" s="21">
        <v>0</v>
      </c>
      <c r="G45" s="21">
        <v>6</v>
      </c>
      <c r="H45" s="21">
        <v>3</v>
      </c>
      <c r="I45" s="21"/>
      <c r="J45" s="22">
        <v>0</v>
      </c>
      <c r="K45" s="22">
        <v>10</v>
      </c>
      <c r="L45" s="22">
        <v>4</v>
      </c>
      <c r="M45" s="22"/>
      <c r="N45" s="23">
        <f t="shared" si="0"/>
        <v>53</v>
      </c>
      <c r="O45" s="22">
        <v>110</v>
      </c>
      <c r="P45" s="24">
        <f t="shared" si="1"/>
        <v>0.4818181818181818</v>
      </c>
      <c r="Q45" s="25"/>
    </row>
    <row r="46" spans="1:17" ht="65.25">
      <c r="A46" s="20">
        <v>7</v>
      </c>
      <c r="B46" s="20" t="s">
        <v>42</v>
      </c>
      <c r="C46" s="20" t="s">
        <v>50</v>
      </c>
      <c r="D46" s="20" t="s">
        <v>44</v>
      </c>
      <c r="E46" s="21">
        <v>36</v>
      </c>
      <c r="F46" s="21">
        <v>3</v>
      </c>
      <c r="G46" s="21">
        <v>4</v>
      </c>
      <c r="H46" s="21">
        <v>4</v>
      </c>
      <c r="I46" s="21"/>
      <c r="J46" s="22">
        <v>5</v>
      </c>
      <c r="K46" s="22">
        <v>0</v>
      </c>
      <c r="L46" s="22">
        <v>0</v>
      </c>
      <c r="M46" s="22"/>
      <c r="N46" s="23">
        <f t="shared" si="0"/>
        <v>52</v>
      </c>
      <c r="O46" s="22">
        <v>110</v>
      </c>
      <c r="P46" s="24">
        <f t="shared" si="1"/>
        <v>0.4727272727272727</v>
      </c>
      <c r="Q46" s="25"/>
    </row>
    <row r="47" spans="1:17" ht="65.25">
      <c r="A47" s="20">
        <v>8</v>
      </c>
      <c r="B47" s="20" t="s">
        <v>42</v>
      </c>
      <c r="C47" s="20" t="s">
        <v>51</v>
      </c>
      <c r="D47" s="20" t="s">
        <v>44</v>
      </c>
      <c r="E47" s="21">
        <v>24</v>
      </c>
      <c r="F47" s="21">
        <v>3</v>
      </c>
      <c r="G47" s="21">
        <v>5</v>
      </c>
      <c r="H47" s="21">
        <v>1</v>
      </c>
      <c r="I47" s="21"/>
      <c r="J47" s="22">
        <v>5</v>
      </c>
      <c r="K47" s="22">
        <v>10</v>
      </c>
      <c r="L47" s="22">
        <v>4</v>
      </c>
      <c r="M47" s="22"/>
      <c r="N47" s="23">
        <f t="shared" si="0"/>
        <v>52</v>
      </c>
      <c r="O47" s="22">
        <v>110</v>
      </c>
      <c r="P47" s="24">
        <f t="shared" si="1"/>
        <v>0.4727272727272727</v>
      </c>
      <c r="Q47" s="25"/>
    </row>
    <row r="48" spans="1:17" ht="65.25">
      <c r="A48" s="20">
        <v>9</v>
      </c>
      <c r="B48" s="20" t="s">
        <v>42</v>
      </c>
      <c r="C48" s="20" t="s">
        <v>52</v>
      </c>
      <c r="D48" s="20" t="s">
        <v>44</v>
      </c>
      <c r="E48" s="21">
        <v>30</v>
      </c>
      <c r="F48" s="21">
        <v>3</v>
      </c>
      <c r="G48" s="21">
        <v>2</v>
      </c>
      <c r="H48" s="21">
        <v>6</v>
      </c>
      <c r="I48" s="21"/>
      <c r="J48" s="22">
        <v>0</v>
      </c>
      <c r="K48" s="22">
        <v>5</v>
      </c>
      <c r="L48" s="22">
        <v>4</v>
      </c>
      <c r="M48" s="22"/>
      <c r="N48" s="23">
        <f t="shared" si="0"/>
        <v>50</v>
      </c>
      <c r="O48" s="22">
        <v>110</v>
      </c>
      <c r="P48" s="24">
        <f t="shared" si="1"/>
        <v>0.45454545454545453</v>
      </c>
      <c r="Q48" s="25"/>
    </row>
    <row r="49" spans="1:17" ht="65.25">
      <c r="A49" s="20">
        <v>10</v>
      </c>
      <c r="B49" s="20" t="s">
        <v>42</v>
      </c>
      <c r="C49" s="20" t="s">
        <v>53</v>
      </c>
      <c r="D49" s="20" t="s">
        <v>44</v>
      </c>
      <c r="E49" s="21">
        <v>16</v>
      </c>
      <c r="F49" s="21">
        <v>3</v>
      </c>
      <c r="G49" s="21">
        <v>7</v>
      </c>
      <c r="H49" s="21">
        <v>7</v>
      </c>
      <c r="I49" s="21"/>
      <c r="J49" s="22">
        <v>0</v>
      </c>
      <c r="K49" s="22">
        <v>10</v>
      </c>
      <c r="L49" s="22">
        <v>5</v>
      </c>
      <c r="M49" s="22"/>
      <c r="N49" s="23">
        <f t="shared" si="0"/>
        <v>48</v>
      </c>
      <c r="O49" s="22">
        <v>110</v>
      </c>
      <c r="P49" s="24">
        <f t="shared" si="1"/>
        <v>0.43636363636363634</v>
      </c>
      <c r="Q49" s="25"/>
    </row>
    <row r="50" spans="1:17" ht="65.25">
      <c r="A50" s="20">
        <v>11</v>
      </c>
      <c r="B50" s="20" t="s">
        <v>42</v>
      </c>
      <c r="C50" s="20" t="s">
        <v>54</v>
      </c>
      <c r="D50" s="20" t="s">
        <v>44</v>
      </c>
      <c r="E50" s="21">
        <v>23</v>
      </c>
      <c r="F50" s="21">
        <v>10</v>
      </c>
      <c r="G50" s="21">
        <v>8</v>
      </c>
      <c r="H50" s="21">
        <v>10</v>
      </c>
      <c r="I50" s="21">
        <v>4</v>
      </c>
      <c r="J50" s="22">
        <v>10</v>
      </c>
      <c r="K50" s="22">
        <v>7</v>
      </c>
      <c r="L50" s="22">
        <v>8</v>
      </c>
      <c r="M50" s="22">
        <v>10</v>
      </c>
      <c r="N50" s="23">
        <f t="shared" si="0"/>
        <v>90</v>
      </c>
      <c r="O50" s="22">
        <v>120</v>
      </c>
      <c r="P50" s="24">
        <f t="shared" si="1"/>
        <v>0.75</v>
      </c>
      <c r="Q50" s="25"/>
    </row>
    <row r="51" spans="1:256" s="6" customFormat="1" ht="50.25" customHeight="1">
      <c r="A51" s="5" t="s">
        <v>55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IV51"/>
    </row>
    <row r="52" spans="1:256" s="6" customFormat="1" ht="45.75" customHeight="1">
      <c r="A52" s="5" t="s">
        <v>56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IV52"/>
    </row>
    <row r="53" spans="1:16" ht="50.25" customHeight="1">
      <c r="A53" s="7" t="s">
        <v>57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50.25" customHeight="1">
      <c r="A54" s="7" t="s">
        <v>57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</sheetData>
  <sheetProtection selectLockedCells="1" selectUnlockedCells="1"/>
  <autoFilter ref="A39:P54"/>
  <mergeCells count="29">
    <mergeCell ref="A1:P1"/>
    <mergeCell ref="A2:P2"/>
    <mergeCell ref="A3:P3"/>
    <mergeCell ref="K4:O4"/>
    <mergeCell ref="A5:P5"/>
    <mergeCell ref="A6:P6"/>
    <mergeCell ref="A7:P7"/>
    <mergeCell ref="A8:P8"/>
    <mergeCell ref="A10:P10"/>
    <mergeCell ref="A12:P12"/>
    <mergeCell ref="A13:Q13"/>
    <mergeCell ref="A14:Q14"/>
    <mergeCell ref="A16:P16"/>
    <mergeCell ref="A17:P17"/>
    <mergeCell ref="A18:P18"/>
    <mergeCell ref="A20:P20"/>
    <mergeCell ref="A21:P21"/>
    <mergeCell ref="A23:IU23"/>
    <mergeCell ref="A24:IU24"/>
    <mergeCell ref="A25:IU25"/>
    <mergeCell ref="A27:IU27"/>
    <mergeCell ref="A28:IU28"/>
    <mergeCell ref="A30:L30"/>
    <mergeCell ref="A33:P33"/>
    <mergeCell ref="A34:P34"/>
    <mergeCell ref="A36:P36"/>
    <mergeCell ref="A37:P37"/>
    <mergeCell ref="A51:Q51"/>
    <mergeCell ref="A52:Q5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2023-10-23T06:23:50Z</dcterms:created>
  <dcterms:modified xsi:type="dcterms:W3CDTF">2023-10-23T13:19:44Z</dcterms:modified>
  <cp:category/>
  <cp:version/>
  <cp:contentType/>
  <cp:contentStatus/>
  <cp:revision>5</cp:revision>
</cp:coreProperties>
</file>