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'Лист1'!$A$1:$R$64</definedName>
    <definedName name="_xlnm._FilterDatabase" localSheetId="0" hidden="1">'Лист1'!$A$39:$R$64</definedName>
    <definedName name="Excel_BuiltIn_Print_Area" localSheetId="0">'Лист1'!$A$1:$R$64</definedName>
    <definedName name="Excel_BuiltIn__FilterDatabase" localSheetId="0">'Лист1'!$A$39:$R$51</definedName>
  </definedNames>
  <calcPr fullCalcOnLoad="1"/>
</workbook>
</file>

<file path=xl/sharedStrings.xml><?xml version="1.0" encoding="utf-8"?>
<sst xmlns="http://schemas.openxmlformats.org/spreadsheetml/2006/main" count="110" uniqueCount="68">
  <si>
    <t>ПРОТОКОЛ</t>
  </si>
  <si>
    <t xml:space="preserve">заседания жюри школьного этапа всероссийской олимпиады школьников </t>
  </si>
  <si>
    <t>по обществознанию в 2023/24 учебном году</t>
  </si>
  <si>
    <t>от «13»октября 2023 г.</t>
  </si>
  <si>
    <t>Место проведения:Муниципальное бюджетное общеобразовательное учреждение "Средняя общеобразовательная школа №9" города Мичуринска</t>
  </si>
  <si>
    <t>Дата проведения: 13.10.2023</t>
  </si>
  <si>
    <r>
      <rPr>
        <sz val="18"/>
        <rFont val="Times New Roman"/>
        <family val="1"/>
      </rPr>
      <t xml:space="preserve">Количество участников: </t>
    </r>
    <r>
      <rPr>
        <b/>
        <sz val="18"/>
        <rFont val="Times New Roman"/>
        <family val="1"/>
      </rPr>
      <t>всего  -21   ,  5 класс - 0   , 6 класс - 0    ,  7 класс - 0  , 8 класс -   2  , 9 класс -  0  , 10 класс - 0   , 11 класс -  0  .</t>
    </r>
  </si>
  <si>
    <t>На заседании присутствовали 5 членов жюри.</t>
  </si>
  <si>
    <t>Председатель жюри: Скрипаль Елена Викторовна</t>
  </si>
  <si>
    <t>Секретарь жюри: Попова Галина Николаевна</t>
  </si>
  <si>
    <t>Члены жюри: Домокурова Лилия Олеговна, Бурцева Маргарита Юрьевна, Бекетова Светлана Геннадьевна</t>
  </si>
  <si>
    <t>Повестка дня:</t>
  </si>
  <si>
    <r>
      <rPr>
        <sz val="1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rFont val="Times New Roman"/>
        <family val="1"/>
      </rPr>
      <t>обществознанию</t>
    </r>
    <r>
      <rPr>
        <sz val="18"/>
        <rFont val="Times New Roman"/>
        <family val="1"/>
      </rPr>
      <t>.</t>
    </r>
  </si>
  <si>
    <t>2. Определение победителей и призеров школьного этапа всероссийской олимпиады школьников по обществознанию.</t>
  </si>
  <si>
    <t xml:space="preserve">Слушали: </t>
  </si>
  <si>
    <r>
      <rPr>
        <sz val="1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>обществознанию.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</si>
  <si>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</si>
  <si>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</t>
    </r>
  </si>
  <si>
    <t xml:space="preserve">2. Количество призеров: </t>
  </si>
  <si>
    <t>В ходе проведения школьного этапа олимпиады было удалено _0_ участников, рассмотрено __ апелляций, из них: удовлетворено__, отклонено__.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</si>
  <si>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- 5, «ПРОТИВ» -     0        , «ВОЗДЕРЖАЛИСЬ» -      0      .</t>
    </r>
  </si>
  <si>
    <t>Постановили:</t>
  </si>
  <si>
    <r>
      <rPr>
        <sz val="1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 xml:space="preserve">обществознанию </t>
    </r>
    <r>
      <rPr>
        <sz val="1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</si>
  <si>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 xml:space="preserve">Список  участников, победителей и призеров школьного этапа всероссийской олимпиады школьников в 2023/24 учебном году по обществознанию </t>
    </r>
    <r>
      <rPr>
        <b/>
        <sz val="18"/>
        <color indexed="60"/>
        <rFont val="Times New Roman"/>
        <family val="1"/>
      </rPr>
      <t xml:space="preserve"> </t>
    </r>
  </si>
  <si>
    <t>Муниципальное бюджетное общеобразовательное учреждение "Средняя общеобразовательная школа №9" города Мичуринска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</si>
  <si>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</si>
  <si>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</si>
  <si>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</si>
  <si>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</si>
  <si>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</si>
  <si>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</si>
  <si>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</si>
  <si>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</si>
  <si>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</si>
  <si>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</si>
  <si>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</si>
  <si>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</si>
  <si>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</si>
  <si>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</si>
  <si>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</si>
  <si>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</si>
  <si>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</si>
  <si>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</si>
  <si>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</si>
  <si>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О0812</t>
  </si>
  <si>
    <t>О0806</t>
  </si>
  <si>
    <t>О0913</t>
  </si>
  <si>
    <t>О0915</t>
  </si>
  <si>
    <t>О0914</t>
  </si>
  <si>
    <t>О0916</t>
  </si>
  <si>
    <t>О0917</t>
  </si>
  <si>
    <t>О0919</t>
  </si>
  <si>
    <t>О1009</t>
  </si>
  <si>
    <t>О1005</t>
  </si>
  <si>
    <t>О1008</t>
  </si>
  <si>
    <t>О1001</t>
  </si>
  <si>
    <t>О1007</t>
  </si>
  <si>
    <t>О1002</t>
  </si>
  <si>
    <t>О1003</t>
  </si>
  <si>
    <t>О1004</t>
  </si>
  <si>
    <t>О1118</t>
  </si>
  <si>
    <t>О1125</t>
  </si>
  <si>
    <t>О1124</t>
  </si>
  <si>
    <t>О1123</t>
  </si>
  <si>
    <t>О1122</t>
  </si>
  <si>
    <r>
      <rPr>
        <sz val="18"/>
        <rFont val="Times New Roman"/>
        <family val="1"/>
      </rPr>
      <t xml:space="preserve">   Председатель жюри: Скрипаль Елена Викторовна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</si>
  <si>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Попова Галина Николаевна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</si>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</sst>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%"/>
    <numFmt numFmtId="167" formatCode="@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1"/>
      <name val="Calibri"/>
      <family val="2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2" fillId="0" borderId="0" xfId="0" applyFont="1" applyAlignment="1">
      <alignment horizontal="center"/>
    </xf>
    <xf numFmtId="164" fontId="5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6" fillId="0" borderId="0" xfId="0" applyFont="1" applyAlignment="1">
      <alignment horizontal="left"/>
    </xf>
    <xf numFmtId="164" fontId="6" fillId="0" borderId="0" xfId="0" applyFont="1" applyBorder="1" applyAlignment="1">
      <alignment horizontal="left" wrapText="1"/>
    </xf>
    <xf numFmtId="164" fontId="3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6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6" fontId="9" fillId="4" borderId="2" xfId="0" applyNumberFormat="1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7" fontId="9" fillId="0" borderId="2" xfId="0" applyNumberFormat="1" applyFont="1" applyBorder="1" applyAlignment="1">
      <alignment horizontal="center" vertical="center" wrapText="1"/>
    </xf>
    <xf numFmtId="164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64"/>
  <sheetViews>
    <sheetView tabSelected="1" view="pageBreakPreview" zoomScale="73" zoomScaleNormal="73" zoomScaleSheetLayoutView="73" workbookViewId="0" topLeftCell="A58">
      <selection activeCell="A25" sqref="A25"/>
    </sheetView>
  </sheetViews>
  <sheetFormatPr defaultColWidth="9.140625" defaultRowHeight="15"/>
  <cols>
    <col min="1" max="1" width="9.140625" style="0" customWidth="1"/>
    <col min="2" max="2" width="19.421875" style="0" customWidth="1"/>
    <col min="3" max="3" width="14.7109375" style="0" customWidth="1"/>
    <col min="4" max="4" width="53.8515625" style="0" customWidth="1"/>
    <col min="5" max="9" width="6.140625" style="0" customWidth="1"/>
    <col min="10" max="10" width="6.421875" style="0" customWidth="1"/>
    <col min="11" max="12" width="6.8515625" style="0" customWidth="1"/>
    <col min="13" max="13" width="7.140625" style="0" customWidth="1"/>
    <col min="14" max="14" width="6.421875" style="0" customWidth="1"/>
    <col min="15" max="15" width="13.00390625" style="0" customWidth="1"/>
    <col min="16" max="17" width="13.57421875" style="0" customWidth="1"/>
    <col min="18" max="18" width="16.28125" style="0" customWidth="1"/>
  </cols>
  <sheetData>
    <row r="1" spans="1:1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45" s="4" customFormat="1" ht="24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IK3"/>
    </row>
    <row r="4" spans="1:18" ht="24">
      <c r="A4" s="2"/>
      <c r="B4" s="5"/>
      <c r="C4" s="5"/>
      <c r="D4" s="5"/>
      <c r="E4" s="2"/>
      <c r="F4" s="2" t="s">
        <v>3</v>
      </c>
      <c r="G4" s="2"/>
      <c r="H4" s="2"/>
      <c r="I4" s="2"/>
      <c r="J4" s="2"/>
      <c r="K4" s="2"/>
      <c r="L4" s="2"/>
      <c r="M4" s="2"/>
      <c r="N4" s="2"/>
      <c r="O4" s="2"/>
      <c r="P4" s="5"/>
      <c r="Q4" s="5"/>
      <c r="R4" s="5"/>
    </row>
    <row r="5" spans="1:18" ht="24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24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245" s="4" customFormat="1" ht="24">
      <c r="A7" s="7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IK7"/>
    </row>
    <row r="8" spans="1:245" s="4" customFormat="1" ht="21.75">
      <c r="A8" s="7" t="s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IK8"/>
    </row>
    <row r="9" spans="1:245" s="4" customFormat="1" ht="24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IK9"/>
    </row>
    <row r="10" spans="1:245" s="4" customFormat="1" ht="24">
      <c r="A10" s="7" t="s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IK10"/>
    </row>
    <row r="11" spans="1:245" s="4" customFormat="1" ht="24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IK11"/>
    </row>
    <row r="12" spans="1:245" s="4" customFormat="1" ht="23.25" customHeight="1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IK12"/>
    </row>
    <row r="13" spans="1:245" s="4" customFormat="1" ht="24">
      <c r="A13" s="7" t="s">
        <v>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8"/>
      <c r="IK13"/>
    </row>
    <row r="14" spans="1:245" s="4" customFormat="1" ht="24" customHeight="1">
      <c r="A14" s="9" t="s">
        <v>10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IK14"/>
    </row>
    <row r="15" spans="1:245" s="4" customFormat="1" ht="24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IK15"/>
    </row>
    <row r="16" spans="1:245" s="4" customFormat="1" ht="24">
      <c r="A16" s="10" t="s"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IK16"/>
    </row>
    <row r="17" spans="1:245" s="4" customFormat="1" ht="21.75">
      <c r="A17" s="7" t="s">
        <v>12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IK17"/>
    </row>
    <row r="18" spans="1:245" s="4" customFormat="1" ht="24">
      <c r="A18" s="7" t="s">
        <v>13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IK18"/>
    </row>
    <row r="19" spans="1:18" ht="24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24">
      <c r="A20" s="12" t="s">
        <v>14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245" s="4" customFormat="1" ht="21.75">
      <c r="A21" s="7" t="s">
        <v>15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IK21"/>
    </row>
    <row r="22" spans="1:18" ht="24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245" s="6" customFormat="1" ht="24">
      <c r="A23" s="6" t="s">
        <v>16</v>
      </c>
      <c r="IK23"/>
    </row>
    <row r="24" spans="1:245" s="6" customFormat="1" ht="24">
      <c r="A24" s="6" t="s">
        <v>17</v>
      </c>
      <c r="IK24"/>
    </row>
    <row r="25" spans="1:245" s="6" customFormat="1" ht="24">
      <c r="A25" s="6" t="s">
        <v>18</v>
      </c>
      <c r="IK25"/>
    </row>
    <row r="26" spans="1:18" ht="24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245" s="6" customFormat="1" ht="24">
      <c r="A27" s="6" t="s">
        <v>19</v>
      </c>
      <c r="IK27"/>
    </row>
    <row r="28" s="6" customFormat="1" ht="24">
      <c r="IK28"/>
    </row>
    <row r="29" spans="1:18" ht="24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ht="24">
      <c r="A30" s="12" t="s">
        <v>20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3"/>
    </row>
    <row r="31" spans="1:18" ht="24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ht="24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8" ht="24">
      <c r="A33" s="12" t="s">
        <v>21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245" s="4" customFormat="1" ht="21.75">
      <c r="A34" s="14" t="s">
        <v>22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IK34"/>
    </row>
    <row r="35" spans="1:18" ht="24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ht="54" customHeight="1">
      <c r="A36" s="15" t="s">
        <v>23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245" s="4" customFormat="1" ht="23.25" customHeight="1">
      <c r="A37" s="16" t="s">
        <v>24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IK37"/>
    </row>
    <row r="39" spans="1:18" ht="96" customHeight="1">
      <c r="A39" s="17" t="s">
        <v>25</v>
      </c>
      <c r="B39" s="18" t="s">
        <v>26</v>
      </c>
      <c r="C39" s="17" t="s">
        <v>27</v>
      </c>
      <c r="D39" s="17" t="s">
        <v>28</v>
      </c>
      <c r="E39" s="19" t="s">
        <v>29</v>
      </c>
      <c r="F39" s="19" t="s">
        <v>30</v>
      </c>
      <c r="G39" s="19" t="s">
        <v>31</v>
      </c>
      <c r="H39" s="19" t="s">
        <v>32</v>
      </c>
      <c r="I39" s="19" t="s">
        <v>33</v>
      </c>
      <c r="J39" s="19" t="s">
        <v>34</v>
      </c>
      <c r="K39" s="19" t="s">
        <v>35</v>
      </c>
      <c r="L39" s="19" t="s">
        <v>36</v>
      </c>
      <c r="M39" s="19" t="s">
        <v>37</v>
      </c>
      <c r="N39" s="19" t="s">
        <v>38</v>
      </c>
      <c r="O39" s="17" t="s">
        <v>39</v>
      </c>
      <c r="P39" s="17" t="s">
        <v>40</v>
      </c>
      <c r="Q39" s="17" t="s">
        <v>41</v>
      </c>
      <c r="R39" s="17" t="s">
        <v>42</v>
      </c>
    </row>
    <row r="40" spans="1:18" ht="65.25">
      <c r="A40" s="20">
        <v>1</v>
      </c>
      <c r="B40" s="20" t="s">
        <v>43</v>
      </c>
      <c r="C40" s="20" t="s">
        <v>44</v>
      </c>
      <c r="D40" s="20" t="s">
        <v>24</v>
      </c>
      <c r="E40" s="21">
        <v>14</v>
      </c>
      <c r="F40" s="21">
        <v>0</v>
      </c>
      <c r="G40" s="21">
        <v>2</v>
      </c>
      <c r="H40" s="21">
        <v>3</v>
      </c>
      <c r="I40" s="21">
        <v>4</v>
      </c>
      <c r="J40" s="21">
        <v>8</v>
      </c>
      <c r="K40" s="21">
        <v>6</v>
      </c>
      <c r="L40" s="21">
        <v>3</v>
      </c>
      <c r="M40" s="21">
        <v>6</v>
      </c>
      <c r="N40" s="21">
        <v>4</v>
      </c>
      <c r="O40" s="22">
        <f aca="true" t="shared" si="0" ref="O40:O60">SUM(E40:N40)</f>
        <v>50</v>
      </c>
      <c r="P40" s="21">
        <v>100</v>
      </c>
      <c r="Q40" s="23">
        <f aca="true" t="shared" si="1" ref="Q40:Q60">O40/P40</f>
        <v>0.5</v>
      </c>
      <c r="R40" s="24"/>
    </row>
    <row r="41" spans="1:18" ht="65.25">
      <c r="A41" s="20">
        <v>2</v>
      </c>
      <c r="B41" s="20" t="s">
        <v>43</v>
      </c>
      <c r="C41" s="20" t="s">
        <v>45</v>
      </c>
      <c r="D41" s="20" t="s">
        <v>24</v>
      </c>
      <c r="E41" s="21">
        <v>12</v>
      </c>
      <c r="F41" s="21">
        <v>0</v>
      </c>
      <c r="G41" s="21">
        <v>2</v>
      </c>
      <c r="H41" s="21">
        <v>0</v>
      </c>
      <c r="I41" s="21">
        <v>2</v>
      </c>
      <c r="J41" s="21">
        <v>8</v>
      </c>
      <c r="K41" s="21">
        <v>4</v>
      </c>
      <c r="L41" s="21">
        <v>6</v>
      </c>
      <c r="M41" s="21">
        <v>5</v>
      </c>
      <c r="N41" s="21">
        <v>2</v>
      </c>
      <c r="O41" s="22">
        <f t="shared" si="0"/>
        <v>41</v>
      </c>
      <c r="P41" s="21">
        <v>100</v>
      </c>
      <c r="Q41" s="23">
        <f t="shared" si="1"/>
        <v>0.41</v>
      </c>
      <c r="R41" s="24"/>
    </row>
    <row r="42" spans="1:18" ht="65.25">
      <c r="A42" s="20">
        <v>3</v>
      </c>
      <c r="B42" s="20" t="s">
        <v>43</v>
      </c>
      <c r="C42" s="20" t="s">
        <v>46</v>
      </c>
      <c r="D42" s="20" t="s">
        <v>24</v>
      </c>
      <c r="E42" s="21">
        <v>8</v>
      </c>
      <c r="F42" s="21">
        <v>4</v>
      </c>
      <c r="G42" s="21">
        <v>3</v>
      </c>
      <c r="H42" s="21">
        <v>6</v>
      </c>
      <c r="I42" s="21">
        <v>8</v>
      </c>
      <c r="J42" s="21">
        <v>12</v>
      </c>
      <c r="K42" s="21">
        <v>10</v>
      </c>
      <c r="L42" s="21">
        <v>18</v>
      </c>
      <c r="M42" s="21">
        <v>10</v>
      </c>
      <c r="N42" s="21"/>
      <c r="O42" s="22">
        <f t="shared" si="0"/>
        <v>79</v>
      </c>
      <c r="P42" s="21">
        <v>100</v>
      </c>
      <c r="Q42" s="23">
        <f t="shared" si="1"/>
        <v>0.79</v>
      </c>
      <c r="R42" s="24"/>
    </row>
    <row r="43" spans="1:18" ht="65.25">
      <c r="A43" s="20">
        <v>4</v>
      </c>
      <c r="B43" s="20" t="s">
        <v>43</v>
      </c>
      <c r="C43" s="20" t="s">
        <v>47</v>
      </c>
      <c r="D43" s="20" t="s">
        <v>24</v>
      </c>
      <c r="E43" s="21">
        <v>10</v>
      </c>
      <c r="F43" s="21">
        <v>2</v>
      </c>
      <c r="G43" s="21">
        <v>3</v>
      </c>
      <c r="H43" s="21">
        <v>3</v>
      </c>
      <c r="I43" s="21">
        <v>8</v>
      </c>
      <c r="J43" s="21">
        <v>12</v>
      </c>
      <c r="K43" s="21">
        <v>10</v>
      </c>
      <c r="L43" s="21">
        <v>12</v>
      </c>
      <c r="M43" s="21">
        <v>10</v>
      </c>
      <c r="N43" s="21"/>
      <c r="O43" s="22">
        <f t="shared" si="0"/>
        <v>70</v>
      </c>
      <c r="P43" s="21">
        <v>100</v>
      </c>
      <c r="Q43" s="23">
        <f t="shared" si="1"/>
        <v>0.7</v>
      </c>
      <c r="R43" s="24"/>
    </row>
    <row r="44" spans="1:18" ht="65.25">
      <c r="A44" s="20">
        <v>5</v>
      </c>
      <c r="B44" s="20" t="s">
        <v>43</v>
      </c>
      <c r="C44" s="20" t="s">
        <v>48</v>
      </c>
      <c r="D44" s="20" t="s">
        <v>24</v>
      </c>
      <c r="E44" s="21">
        <v>8</v>
      </c>
      <c r="F44" s="21">
        <v>4</v>
      </c>
      <c r="G44" s="21">
        <v>1</v>
      </c>
      <c r="H44" s="21">
        <v>6</v>
      </c>
      <c r="I44" s="21">
        <v>8</v>
      </c>
      <c r="J44" s="21">
        <v>10</v>
      </c>
      <c r="K44" s="21">
        <v>8</v>
      </c>
      <c r="L44" s="21">
        <v>10</v>
      </c>
      <c r="M44" s="21">
        <v>8</v>
      </c>
      <c r="N44" s="21"/>
      <c r="O44" s="22">
        <f t="shared" si="0"/>
        <v>63</v>
      </c>
      <c r="P44" s="21">
        <v>100</v>
      </c>
      <c r="Q44" s="23">
        <f t="shared" si="1"/>
        <v>0.63</v>
      </c>
      <c r="R44" s="24"/>
    </row>
    <row r="45" spans="1:18" ht="65.25">
      <c r="A45" s="20">
        <v>6</v>
      </c>
      <c r="B45" s="20" t="s">
        <v>43</v>
      </c>
      <c r="C45" s="25" t="s">
        <v>49</v>
      </c>
      <c r="D45" s="20" t="s">
        <v>24</v>
      </c>
      <c r="E45" s="21">
        <v>2</v>
      </c>
      <c r="F45" s="21">
        <v>0</v>
      </c>
      <c r="G45" s="21">
        <v>3</v>
      </c>
      <c r="H45" s="21">
        <v>6</v>
      </c>
      <c r="I45" s="21">
        <v>8</v>
      </c>
      <c r="J45" s="21">
        <v>12</v>
      </c>
      <c r="K45" s="21">
        <v>6</v>
      </c>
      <c r="L45" s="21">
        <v>4</v>
      </c>
      <c r="M45" s="21">
        <v>10</v>
      </c>
      <c r="N45" s="21"/>
      <c r="O45" s="22">
        <f t="shared" si="0"/>
        <v>51</v>
      </c>
      <c r="P45" s="21">
        <v>100</v>
      </c>
      <c r="Q45" s="23">
        <f t="shared" si="1"/>
        <v>0.51</v>
      </c>
      <c r="R45" s="24"/>
    </row>
    <row r="46" spans="1:18" ht="65.25">
      <c r="A46" s="20">
        <v>7</v>
      </c>
      <c r="B46" s="20" t="s">
        <v>43</v>
      </c>
      <c r="C46" s="20" t="s">
        <v>50</v>
      </c>
      <c r="D46" s="20" t="s">
        <v>24</v>
      </c>
      <c r="E46" s="21">
        <v>6</v>
      </c>
      <c r="F46" s="21"/>
      <c r="G46" s="21">
        <v>0</v>
      </c>
      <c r="H46" s="21">
        <v>3</v>
      </c>
      <c r="I46" s="21">
        <v>11</v>
      </c>
      <c r="J46" s="21">
        <v>6</v>
      </c>
      <c r="K46" s="21">
        <v>8</v>
      </c>
      <c r="L46" s="21"/>
      <c r="M46" s="21">
        <v>4</v>
      </c>
      <c r="N46" s="21"/>
      <c r="O46" s="22">
        <f t="shared" si="0"/>
        <v>38</v>
      </c>
      <c r="P46" s="21">
        <v>100</v>
      </c>
      <c r="Q46" s="23">
        <f t="shared" si="1"/>
        <v>0.38</v>
      </c>
      <c r="R46" s="24"/>
    </row>
    <row r="47" spans="1:18" ht="65.25">
      <c r="A47" s="20">
        <v>8</v>
      </c>
      <c r="B47" s="20" t="s">
        <v>43</v>
      </c>
      <c r="C47" s="20" t="s">
        <v>51</v>
      </c>
      <c r="D47" s="20" t="s">
        <v>24</v>
      </c>
      <c r="E47" s="21">
        <v>2</v>
      </c>
      <c r="F47" s="21">
        <v>2</v>
      </c>
      <c r="G47" s="21">
        <v>1</v>
      </c>
      <c r="H47" s="21">
        <v>3</v>
      </c>
      <c r="I47" s="21">
        <v>2</v>
      </c>
      <c r="J47" s="21">
        <v>8</v>
      </c>
      <c r="K47" s="21">
        <v>6</v>
      </c>
      <c r="L47" s="21"/>
      <c r="M47" s="21">
        <v>10</v>
      </c>
      <c r="N47" s="21"/>
      <c r="O47" s="22">
        <f t="shared" si="0"/>
        <v>34</v>
      </c>
      <c r="P47" s="21">
        <v>100</v>
      </c>
      <c r="Q47" s="23">
        <f t="shared" si="1"/>
        <v>0.34</v>
      </c>
      <c r="R47" s="24"/>
    </row>
    <row r="48" spans="1:18" ht="65.25">
      <c r="A48" s="20">
        <v>9</v>
      </c>
      <c r="B48" s="20" t="s">
        <v>43</v>
      </c>
      <c r="C48" s="20" t="s">
        <v>52</v>
      </c>
      <c r="D48" s="20" t="s">
        <v>24</v>
      </c>
      <c r="E48" s="21">
        <v>8</v>
      </c>
      <c r="F48" s="21">
        <v>4</v>
      </c>
      <c r="G48" s="21">
        <v>2</v>
      </c>
      <c r="H48" s="21">
        <v>9</v>
      </c>
      <c r="I48" s="21">
        <v>11</v>
      </c>
      <c r="J48" s="21">
        <v>6</v>
      </c>
      <c r="K48" s="21">
        <v>10</v>
      </c>
      <c r="L48" s="21">
        <v>6</v>
      </c>
      <c r="M48" s="21">
        <v>6</v>
      </c>
      <c r="N48" s="21"/>
      <c r="O48" s="22">
        <f t="shared" si="0"/>
        <v>62</v>
      </c>
      <c r="P48" s="21">
        <v>100</v>
      </c>
      <c r="Q48" s="23">
        <f t="shared" si="1"/>
        <v>0.62</v>
      </c>
      <c r="R48" s="24"/>
    </row>
    <row r="49" spans="1:18" ht="65.25">
      <c r="A49" s="20">
        <v>10</v>
      </c>
      <c r="B49" s="20" t="s">
        <v>43</v>
      </c>
      <c r="C49" s="20" t="s">
        <v>53</v>
      </c>
      <c r="D49" s="20" t="s">
        <v>24</v>
      </c>
      <c r="E49" s="21">
        <v>6</v>
      </c>
      <c r="F49" s="21">
        <v>4</v>
      </c>
      <c r="G49" s="21">
        <v>3</v>
      </c>
      <c r="H49" s="21">
        <v>9</v>
      </c>
      <c r="I49" s="21">
        <v>6</v>
      </c>
      <c r="J49" s="21">
        <v>8</v>
      </c>
      <c r="K49" s="21">
        <v>4</v>
      </c>
      <c r="L49" s="21">
        <v>8</v>
      </c>
      <c r="M49" s="21">
        <v>8</v>
      </c>
      <c r="N49" s="21"/>
      <c r="O49" s="22">
        <f t="shared" si="0"/>
        <v>56</v>
      </c>
      <c r="P49" s="21">
        <v>100</v>
      </c>
      <c r="Q49" s="23">
        <f t="shared" si="1"/>
        <v>0.56</v>
      </c>
      <c r="R49" s="24"/>
    </row>
    <row r="50" spans="1:18" ht="65.25">
      <c r="A50" s="20">
        <v>11</v>
      </c>
      <c r="B50" s="20" t="s">
        <v>43</v>
      </c>
      <c r="C50" s="20" t="s">
        <v>54</v>
      </c>
      <c r="D50" s="20" t="s">
        <v>24</v>
      </c>
      <c r="E50" s="21">
        <v>6</v>
      </c>
      <c r="F50" s="21">
        <v>4</v>
      </c>
      <c r="G50" s="21">
        <v>4</v>
      </c>
      <c r="H50" s="21">
        <v>6</v>
      </c>
      <c r="I50" s="21">
        <v>8</v>
      </c>
      <c r="J50" s="21">
        <v>6</v>
      </c>
      <c r="K50" s="21">
        <v>8</v>
      </c>
      <c r="L50" s="21">
        <v>4</v>
      </c>
      <c r="M50" s="21">
        <v>8</v>
      </c>
      <c r="N50" s="21"/>
      <c r="O50" s="22">
        <f t="shared" si="0"/>
        <v>54</v>
      </c>
      <c r="P50" s="21">
        <v>100</v>
      </c>
      <c r="Q50" s="23">
        <f t="shared" si="1"/>
        <v>0.54</v>
      </c>
      <c r="R50" s="24"/>
    </row>
    <row r="51" spans="1:18" ht="65.25">
      <c r="A51" s="20">
        <v>12</v>
      </c>
      <c r="B51" s="20" t="s">
        <v>43</v>
      </c>
      <c r="C51" s="20" t="s">
        <v>55</v>
      </c>
      <c r="D51" s="20" t="s">
        <v>24</v>
      </c>
      <c r="E51" s="21">
        <v>6</v>
      </c>
      <c r="F51" s="21"/>
      <c r="G51" s="21">
        <v>4</v>
      </c>
      <c r="H51" s="21">
        <v>6</v>
      </c>
      <c r="I51" s="21">
        <v>8</v>
      </c>
      <c r="J51" s="21">
        <v>6</v>
      </c>
      <c r="K51" s="21">
        <v>8</v>
      </c>
      <c r="L51" s="21">
        <v>4</v>
      </c>
      <c r="M51" s="21">
        <v>8</v>
      </c>
      <c r="N51" s="21"/>
      <c r="O51" s="22">
        <f t="shared" si="0"/>
        <v>50</v>
      </c>
      <c r="P51" s="21">
        <v>100</v>
      </c>
      <c r="Q51" s="23">
        <f t="shared" si="1"/>
        <v>0.5</v>
      </c>
      <c r="R51" s="24"/>
    </row>
    <row r="52" spans="1:18" ht="65.25">
      <c r="A52" s="20">
        <v>13</v>
      </c>
      <c r="B52" s="20" t="s">
        <v>43</v>
      </c>
      <c r="C52" s="20" t="s">
        <v>56</v>
      </c>
      <c r="D52" s="20" t="s">
        <v>24</v>
      </c>
      <c r="E52" s="21">
        <v>8</v>
      </c>
      <c r="F52" s="21">
        <v>0</v>
      </c>
      <c r="G52" s="21">
        <v>1</v>
      </c>
      <c r="H52" s="21">
        <v>3</v>
      </c>
      <c r="I52" s="21">
        <v>6</v>
      </c>
      <c r="J52" s="21">
        <v>2</v>
      </c>
      <c r="K52" s="21">
        <v>10</v>
      </c>
      <c r="L52" s="21">
        <v>4</v>
      </c>
      <c r="M52" s="21">
        <v>6</v>
      </c>
      <c r="N52" s="21"/>
      <c r="O52" s="22">
        <f t="shared" si="0"/>
        <v>40</v>
      </c>
      <c r="P52" s="21">
        <v>100</v>
      </c>
      <c r="Q52" s="23">
        <f t="shared" si="1"/>
        <v>0.4</v>
      </c>
      <c r="R52" s="24"/>
    </row>
    <row r="53" spans="1:18" ht="65.25">
      <c r="A53" s="20">
        <v>14</v>
      </c>
      <c r="B53" s="20" t="s">
        <v>43</v>
      </c>
      <c r="C53" s="20" t="s">
        <v>57</v>
      </c>
      <c r="D53" s="20" t="s">
        <v>24</v>
      </c>
      <c r="E53" s="21">
        <v>6</v>
      </c>
      <c r="F53" s="21">
        <v>2</v>
      </c>
      <c r="G53" s="21">
        <v>0</v>
      </c>
      <c r="H53" s="21">
        <v>6</v>
      </c>
      <c r="I53" s="21">
        <v>8</v>
      </c>
      <c r="J53" s="21">
        <v>6</v>
      </c>
      <c r="K53" s="21">
        <v>8</v>
      </c>
      <c r="L53" s="21"/>
      <c r="M53" s="21"/>
      <c r="N53" s="21"/>
      <c r="O53" s="22">
        <f t="shared" si="0"/>
        <v>36</v>
      </c>
      <c r="P53" s="21">
        <v>100</v>
      </c>
      <c r="Q53" s="23">
        <f t="shared" si="1"/>
        <v>0.36</v>
      </c>
      <c r="R53" s="24"/>
    </row>
    <row r="54" spans="1:18" ht="65.25">
      <c r="A54" s="20">
        <v>15</v>
      </c>
      <c r="B54" s="20" t="s">
        <v>43</v>
      </c>
      <c r="C54" s="20" t="s">
        <v>58</v>
      </c>
      <c r="D54" s="20" t="s">
        <v>24</v>
      </c>
      <c r="E54" s="21">
        <v>6</v>
      </c>
      <c r="F54" s="21">
        <v>2</v>
      </c>
      <c r="G54" s="21">
        <v>1</v>
      </c>
      <c r="H54" s="21">
        <v>3</v>
      </c>
      <c r="I54" s="21">
        <v>4</v>
      </c>
      <c r="J54" s="21">
        <v>6</v>
      </c>
      <c r="K54" s="21">
        <v>4</v>
      </c>
      <c r="L54" s="21">
        <v>4</v>
      </c>
      <c r="M54" s="21">
        <v>4</v>
      </c>
      <c r="N54" s="21"/>
      <c r="O54" s="22">
        <f t="shared" si="0"/>
        <v>34</v>
      </c>
      <c r="P54" s="21">
        <v>100</v>
      </c>
      <c r="Q54" s="23">
        <f t="shared" si="1"/>
        <v>0.34</v>
      </c>
      <c r="R54" s="24"/>
    </row>
    <row r="55" spans="1:18" ht="65.25">
      <c r="A55" s="20">
        <v>16</v>
      </c>
      <c r="B55" s="20" t="s">
        <v>43</v>
      </c>
      <c r="C55" s="20" t="s">
        <v>59</v>
      </c>
      <c r="D55" s="20" t="s">
        <v>24</v>
      </c>
      <c r="E55" s="21">
        <v>2</v>
      </c>
      <c r="F55" s="21">
        <v>2</v>
      </c>
      <c r="G55" s="21">
        <v>0</v>
      </c>
      <c r="H55" s="21">
        <v>6</v>
      </c>
      <c r="I55" s="21">
        <v>8</v>
      </c>
      <c r="J55" s="21">
        <v>2</v>
      </c>
      <c r="K55" s="21">
        <v>6</v>
      </c>
      <c r="L55" s="21">
        <v>0</v>
      </c>
      <c r="M55" s="21">
        <v>2</v>
      </c>
      <c r="N55" s="21"/>
      <c r="O55" s="22">
        <f t="shared" si="0"/>
        <v>28</v>
      </c>
      <c r="P55" s="21">
        <v>100</v>
      </c>
      <c r="Q55" s="23">
        <f t="shared" si="1"/>
        <v>0.28</v>
      </c>
      <c r="R55" s="24"/>
    </row>
    <row r="56" spans="1:18" ht="65.25">
      <c r="A56" s="20">
        <v>17</v>
      </c>
      <c r="B56" s="20" t="s">
        <v>43</v>
      </c>
      <c r="C56" s="20" t="s">
        <v>60</v>
      </c>
      <c r="D56" s="20" t="s">
        <v>24</v>
      </c>
      <c r="E56" s="21">
        <v>4</v>
      </c>
      <c r="F56" s="21">
        <v>2</v>
      </c>
      <c r="G56" s="21">
        <v>3</v>
      </c>
      <c r="H56" s="21">
        <v>9</v>
      </c>
      <c r="I56" s="21">
        <v>11</v>
      </c>
      <c r="J56" s="21">
        <v>8</v>
      </c>
      <c r="K56" s="21">
        <v>10</v>
      </c>
      <c r="L56" s="21">
        <v>14</v>
      </c>
      <c r="M56" s="21">
        <v>10</v>
      </c>
      <c r="N56" s="21"/>
      <c r="O56" s="22">
        <f t="shared" si="0"/>
        <v>71</v>
      </c>
      <c r="P56" s="21">
        <v>100</v>
      </c>
      <c r="Q56" s="23">
        <f t="shared" si="1"/>
        <v>0.71</v>
      </c>
      <c r="R56" s="24"/>
    </row>
    <row r="57" spans="1:18" ht="65.25">
      <c r="A57" s="20">
        <v>18</v>
      </c>
      <c r="B57" s="20" t="s">
        <v>43</v>
      </c>
      <c r="C57" s="20" t="s">
        <v>61</v>
      </c>
      <c r="D57" s="20" t="s">
        <v>24</v>
      </c>
      <c r="E57" s="21">
        <v>6</v>
      </c>
      <c r="F57" s="21">
        <v>4</v>
      </c>
      <c r="G57" s="21">
        <v>0</v>
      </c>
      <c r="H57" s="21">
        <v>6</v>
      </c>
      <c r="I57" s="21">
        <v>6</v>
      </c>
      <c r="J57" s="21">
        <v>8</v>
      </c>
      <c r="K57" s="21">
        <v>10</v>
      </c>
      <c r="L57" s="21">
        <v>10</v>
      </c>
      <c r="M57" s="21">
        <v>8</v>
      </c>
      <c r="N57" s="21"/>
      <c r="O57" s="22">
        <f t="shared" si="0"/>
        <v>58</v>
      </c>
      <c r="P57" s="21">
        <v>100</v>
      </c>
      <c r="Q57" s="23">
        <f t="shared" si="1"/>
        <v>0.58</v>
      </c>
      <c r="R57" s="24"/>
    </row>
    <row r="58" spans="1:18" ht="65.25">
      <c r="A58" s="20">
        <v>19</v>
      </c>
      <c r="B58" s="20" t="s">
        <v>43</v>
      </c>
      <c r="C58" s="20" t="s">
        <v>62</v>
      </c>
      <c r="D58" s="20" t="s">
        <v>24</v>
      </c>
      <c r="E58" s="21">
        <v>4</v>
      </c>
      <c r="F58" s="21">
        <v>4</v>
      </c>
      <c r="G58" s="21">
        <v>3</v>
      </c>
      <c r="H58" s="21">
        <v>3</v>
      </c>
      <c r="I58" s="21"/>
      <c r="J58" s="21">
        <v>14</v>
      </c>
      <c r="K58" s="21">
        <v>10</v>
      </c>
      <c r="L58" s="21">
        <v>6</v>
      </c>
      <c r="M58" s="21">
        <v>8</v>
      </c>
      <c r="N58" s="21"/>
      <c r="O58" s="22">
        <f t="shared" si="0"/>
        <v>52</v>
      </c>
      <c r="P58" s="21">
        <v>100</v>
      </c>
      <c r="Q58" s="23">
        <f t="shared" si="1"/>
        <v>0.52</v>
      </c>
      <c r="R58" s="24"/>
    </row>
    <row r="59" spans="1:18" ht="65.25">
      <c r="A59" s="20">
        <v>20</v>
      </c>
      <c r="B59" s="20" t="s">
        <v>43</v>
      </c>
      <c r="C59" s="20" t="s">
        <v>63</v>
      </c>
      <c r="D59" s="20" t="s">
        <v>24</v>
      </c>
      <c r="E59" s="21">
        <v>6</v>
      </c>
      <c r="F59" s="21">
        <v>4</v>
      </c>
      <c r="G59" s="21">
        <v>3</v>
      </c>
      <c r="H59" s="21">
        <v>3</v>
      </c>
      <c r="I59" s="21">
        <v>8</v>
      </c>
      <c r="J59" s="21">
        <v>6</v>
      </c>
      <c r="K59" s="21">
        <v>10</v>
      </c>
      <c r="L59" s="21"/>
      <c r="M59" s="21">
        <v>10</v>
      </c>
      <c r="N59" s="21"/>
      <c r="O59" s="22">
        <f t="shared" si="0"/>
        <v>50</v>
      </c>
      <c r="P59" s="21">
        <v>100</v>
      </c>
      <c r="Q59" s="23">
        <f t="shared" si="1"/>
        <v>0.5</v>
      </c>
      <c r="R59" s="24"/>
    </row>
    <row r="60" spans="1:18" ht="65.25">
      <c r="A60" s="20">
        <v>21</v>
      </c>
      <c r="B60" s="20" t="s">
        <v>43</v>
      </c>
      <c r="C60" s="20" t="s">
        <v>64</v>
      </c>
      <c r="D60" s="20" t="s">
        <v>24</v>
      </c>
      <c r="E60" s="21">
        <v>0</v>
      </c>
      <c r="F60" s="21"/>
      <c r="G60" s="21"/>
      <c r="H60" s="21">
        <v>9</v>
      </c>
      <c r="I60" s="21">
        <v>0</v>
      </c>
      <c r="J60" s="21">
        <v>8</v>
      </c>
      <c r="K60" s="21">
        <v>8</v>
      </c>
      <c r="L60" s="21"/>
      <c r="M60" s="21">
        <v>6</v>
      </c>
      <c r="N60" s="21"/>
      <c r="O60" s="22">
        <f t="shared" si="0"/>
        <v>31</v>
      </c>
      <c r="P60" s="21">
        <v>100</v>
      </c>
      <c r="Q60" s="23">
        <f t="shared" si="1"/>
        <v>0.31</v>
      </c>
      <c r="R60" s="24"/>
    </row>
    <row r="61" spans="1:245" s="4" customFormat="1" ht="50.25" customHeight="1">
      <c r="A61" s="7" t="s">
        <v>65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26"/>
      <c r="IK61"/>
    </row>
    <row r="62" spans="1:245" s="4" customFormat="1" ht="45.75" customHeight="1">
      <c r="A62" s="7" t="s">
        <v>66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26"/>
      <c r="IK62"/>
    </row>
    <row r="63" spans="1:18" ht="50.25" customHeight="1">
      <c r="A63" s="11" t="s">
        <v>67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</row>
    <row r="64" spans="1:18" ht="50.25" customHeight="1">
      <c r="A64" s="11" t="s">
        <v>67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</row>
  </sheetData>
  <sheetProtection selectLockedCells="1" selectUnlockedCells="1"/>
  <autoFilter ref="A39:R64"/>
  <mergeCells count="29">
    <mergeCell ref="A1:R1"/>
    <mergeCell ref="A2:R2"/>
    <mergeCell ref="A3:R3"/>
    <mergeCell ref="F4:N4"/>
    <mergeCell ref="A5:R5"/>
    <mergeCell ref="A6:R6"/>
    <mergeCell ref="A7:R7"/>
    <mergeCell ref="A8:R8"/>
    <mergeCell ref="A10:R10"/>
    <mergeCell ref="A12:R12"/>
    <mergeCell ref="A13:Q13"/>
    <mergeCell ref="A14:R14"/>
    <mergeCell ref="A16:R16"/>
    <mergeCell ref="A17:R17"/>
    <mergeCell ref="A18:R18"/>
    <mergeCell ref="A20:R20"/>
    <mergeCell ref="A21:R21"/>
    <mergeCell ref="A23:IJ23"/>
    <mergeCell ref="A24:IJ24"/>
    <mergeCell ref="A25:IJ25"/>
    <mergeCell ref="A27:IJ27"/>
    <mergeCell ref="A28:IJ28"/>
    <mergeCell ref="A30:Q30"/>
    <mergeCell ref="A33:R33"/>
    <mergeCell ref="A34:R34"/>
    <mergeCell ref="A36:R36"/>
    <mergeCell ref="A37:R37"/>
    <mergeCell ref="A61:Q61"/>
    <mergeCell ref="A62:Q62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 9</dc:creator>
  <cp:keywords/>
  <dc:description/>
  <cp:lastModifiedBy/>
  <cp:lastPrinted>2023-10-17T10:34:00Z</cp:lastPrinted>
  <dcterms:created xsi:type="dcterms:W3CDTF">2023-10-17T10:30:46Z</dcterms:created>
  <dcterms:modified xsi:type="dcterms:W3CDTF">2023-10-17T12:05:22Z</dcterms:modified>
  <cp:category/>
  <cp:version/>
  <cp:contentType/>
  <cp:contentStatus/>
  <cp:revision>1</cp:revision>
</cp:coreProperties>
</file>