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'Лист1'!$A$1:$T$60</definedName>
    <definedName name="_xlnm._FilterDatabase" localSheetId="0" hidden="1">'Лист1'!$A$39:$T$60</definedName>
    <definedName name="Excel_BuiltIn_Print_Area" localSheetId="0">'Лист1'!$A$1:$T$60</definedName>
    <definedName name="Excel_BuiltIn__FilterDatabase" localSheetId="0">'Лист1'!$A$39:$T$51</definedName>
  </definedNames>
  <calcPr fullCalcOnLoad="1"/>
</workbook>
</file>

<file path=xl/sharedStrings.xml><?xml version="1.0" encoding="utf-8"?>
<sst xmlns="http://schemas.openxmlformats.org/spreadsheetml/2006/main" count="100" uniqueCount="66">
  <si>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</si>
  <si>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</si>
  <si>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</si>
  <si>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от «10» октября 2023 г.</t>
  </si>
  <si>
    <t>Место проведения: Муниципальное бюджетное общеобразовательное учреждение "Средняя общеобразовательная школа №9"</t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</si>
  <si>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</si>
  <si>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17  ,  5 класс - 0   , 6 класс -  0   ,  7 класс - 0  , 8 класс -  0   , 9 класс - 4   , 10 класс - 7   , 11 класс -6    .</t>
    </r>
  </si>
  <si>
    <t>На заседании присутствовали 5 членов жюри.</t>
  </si>
  <si>
    <t>Председатель жюри: Бурцева Маргарита Юрьевна</t>
  </si>
  <si>
    <t>Секретарь жюри: Попова Галина Николаевна</t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</si>
  <si>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Невзорова Ирина Александровна, Скрипаль Елена Викторовна, Бекетова Светлана Геннадьевна</t>
    </r>
  </si>
  <si>
    <t>Повестка дня:</t>
  </si>
  <si>
    <r>
      <rPr>
        <sz val="1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праву</t>
    </r>
    <r>
      <rPr>
        <sz val="1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</si>
  <si>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праву.</t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</si>
  <si>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</si>
  <si>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праву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</si>
  <si>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</si>
  <si>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-0,  5 класс - 0   , 6 класс - 0    ,  7 класс -  0 , 8 класс -   0  , 9 класс - 0  , 10 класс -  0  , 11 класс - 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</si>
  <si>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0, 5 класс -    , 6 класс -     ,  7 класс -   , 8 класс -     , 9 класс -0    , 10 класс -0    , 11 класс -0     .</t>
    </r>
  </si>
  <si>
    <t>В ходе проведения школьного этапа олимпиады было удалено 0__ участников, рассмотрено __0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</si>
  <si>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-5 , «ПРОТИВ» -             , «ВОЗДЕРЖАЛИСЬ» - 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</si>
  <si>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</si>
  <si>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</si>
  <si>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праву</t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</si>
  <si>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</si>
  <si>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</si>
  <si>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</si>
  <si>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</si>
  <si>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</si>
  <si>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</si>
  <si>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</si>
  <si>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</si>
  <si>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</si>
  <si>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</si>
  <si>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</si>
  <si>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</si>
  <si>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</si>
  <si>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</si>
  <si>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</si>
  <si>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</si>
  <si>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</si>
  <si>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</si>
  <si>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</si>
  <si>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</si>
  <si>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</si>
  <si>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</si>
  <si>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П0914</t>
  </si>
  <si>
    <t>П0910</t>
  </si>
  <si>
    <t>П0911</t>
  </si>
  <si>
    <t>П0912</t>
  </si>
  <si>
    <t>П1016</t>
  </si>
  <si>
    <t>П1013</t>
  </si>
  <si>
    <t>П1006</t>
  </si>
  <si>
    <t>П1015</t>
  </si>
  <si>
    <t>П1017</t>
  </si>
  <si>
    <t>П1009</t>
  </si>
  <si>
    <t>П1008</t>
  </si>
  <si>
    <t>П1103</t>
  </si>
  <si>
    <t>П1105</t>
  </si>
  <si>
    <t>П1107</t>
  </si>
  <si>
    <t>П1104</t>
  </si>
  <si>
    <t>П1101</t>
  </si>
  <si>
    <t>П1102</t>
  </si>
  <si>
    <r>
      <rPr>
        <sz val="18"/>
        <rFont val="Times New Roman"/>
        <family val="1"/>
      </rPr>
      <t xml:space="preserve">   Председатель жюри: Бурцева Маргарита Юрьевна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</si>
  <si>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Попова Галина Николаевна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</si>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</sst>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view="pageBreakPreview" zoomScale="73" zoomScaleNormal="73" zoomScaleSheetLayoutView="73" workbookViewId="0" topLeftCell="A1">
      <selection activeCell="D18" sqref="D18"/>
    </sheetView>
  </sheetViews>
  <sheetFormatPr defaultColWidth="9.140625" defaultRowHeight="15"/>
  <cols>
    <col min="1" max="1" width="9.28125" style="0" customWidth="1"/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6.421875" style="0" customWidth="1"/>
    <col min="11" max="12" width="6.8515625" style="0" customWidth="1"/>
    <col min="13" max="13" width="7.140625" style="0" customWidth="1"/>
    <col min="14" max="14" width="6.421875" style="0" customWidth="1"/>
    <col min="15" max="15" width="6.8515625" style="0" customWidth="1"/>
    <col min="16" max="16" width="7.28125" style="0" customWidth="1"/>
    <col min="17" max="17" width="12.28125" style="0" customWidth="1"/>
    <col min="18" max="19" width="13.57421875" style="0" customWidth="1"/>
    <col min="20" max="20" width="16.281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</row>
    <row r="5" spans="1:20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56" s="6" customFormat="1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IV6"/>
    </row>
    <row r="7" spans="1:256" s="6" customFormat="1" ht="24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IV7"/>
    </row>
    <row r="8" spans="1:20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4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56" s="6" customFormat="1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IV10"/>
    </row>
    <row r="11" spans="1:20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56" s="6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IV12"/>
    </row>
    <row r="13" spans="1:256" s="6" customFormat="1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9"/>
      <c r="IV13"/>
    </row>
    <row r="14" spans="1:20" ht="21.7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24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56" s="6" customFormat="1" ht="21.7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IV17"/>
    </row>
    <row r="18" spans="1:256" s="6" customFormat="1" ht="24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IV18"/>
    </row>
    <row r="19" spans="1:20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4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56" s="6" customFormat="1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IV21"/>
    </row>
    <row r="22" spans="1:20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56" s="4" customFormat="1" ht="24">
      <c r="A23" s="4" t="s">
        <v>16</v>
      </c>
      <c r="IV23"/>
    </row>
    <row r="24" spans="1:256" s="4" customFormat="1" ht="21.75">
      <c r="A24" s="4" t="s">
        <v>17</v>
      </c>
      <c r="IV24"/>
    </row>
    <row r="25" spans="1:256" s="4" customFormat="1" ht="21.75">
      <c r="A25" s="4" t="s">
        <v>18</v>
      </c>
      <c r="IV25"/>
    </row>
    <row r="26" spans="1:20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56" s="4" customFormat="1" ht="24">
      <c r="A27" s="4" t="s">
        <v>19</v>
      </c>
      <c r="IV27"/>
    </row>
    <row r="28" s="4" customFormat="1" ht="24">
      <c r="IV28"/>
    </row>
    <row r="29" spans="1:20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24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</row>
    <row r="31" spans="1:20" ht="2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4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21.7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2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56" s="6" customFormat="1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IV36"/>
    </row>
    <row r="37" spans="1:256" s="6" customFormat="1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IV37"/>
    </row>
    <row r="39" spans="1:20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  <c r="I39" s="17" t="s">
        <v>33</v>
      </c>
      <c r="J39" s="17" t="s">
        <v>34</v>
      </c>
      <c r="K39" s="17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</row>
    <row r="40" spans="1:20" ht="49.5">
      <c r="A40" s="18">
        <v>1</v>
      </c>
      <c r="B40" s="18" t="s">
        <v>45</v>
      </c>
      <c r="C40" s="18" t="s">
        <v>46</v>
      </c>
      <c r="D40" s="18" t="s">
        <v>24</v>
      </c>
      <c r="E40" s="19">
        <v>5</v>
      </c>
      <c r="F40" s="19">
        <v>8</v>
      </c>
      <c r="G40" s="19">
        <v>8</v>
      </c>
      <c r="H40" s="19">
        <v>6</v>
      </c>
      <c r="I40" s="19">
        <v>1</v>
      </c>
      <c r="J40" s="19">
        <v>1</v>
      </c>
      <c r="K40" s="19">
        <v>2</v>
      </c>
      <c r="L40" s="19">
        <v>1</v>
      </c>
      <c r="M40" s="19">
        <v>3</v>
      </c>
      <c r="N40" s="19">
        <v>3</v>
      </c>
      <c r="O40" s="19">
        <v>3</v>
      </c>
      <c r="P40" s="19">
        <v>3</v>
      </c>
      <c r="Q40" s="20">
        <f aca="true" t="shared" si="0" ref="Q40:Q56">SUM(E40:P40)</f>
        <v>44</v>
      </c>
      <c r="R40" s="19">
        <v>65</v>
      </c>
      <c r="S40" s="21">
        <f aca="true" t="shared" si="1" ref="S40:S56">Q40/R40</f>
        <v>0.676923076923077</v>
      </c>
      <c r="T40" s="22"/>
    </row>
    <row r="41" spans="1:20" ht="49.5">
      <c r="A41" s="18">
        <v>2</v>
      </c>
      <c r="B41" s="18" t="s">
        <v>45</v>
      </c>
      <c r="C41" s="18" t="s">
        <v>47</v>
      </c>
      <c r="D41" s="18" t="s">
        <v>24</v>
      </c>
      <c r="E41" s="19">
        <v>7</v>
      </c>
      <c r="F41" s="19">
        <v>8</v>
      </c>
      <c r="G41" s="19">
        <v>8</v>
      </c>
      <c r="H41" s="19">
        <v>6</v>
      </c>
      <c r="I41" s="19">
        <v>0</v>
      </c>
      <c r="J41" s="19">
        <v>1</v>
      </c>
      <c r="K41" s="19">
        <v>2</v>
      </c>
      <c r="L41" s="19">
        <v>2</v>
      </c>
      <c r="M41" s="19">
        <v>0</v>
      </c>
      <c r="N41" s="19"/>
      <c r="O41" s="19">
        <v>3</v>
      </c>
      <c r="P41" s="19">
        <v>3</v>
      </c>
      <c r="Q41" s="20">
        <f t="shared" si="0"/>
        <v>40</v>
      </c>
      <c r="R41" s="19">
        <v>65</v>
      </c>
      <c r="S41" s="21">
        <f t="shared" si="1"/>
        <v>0.6153846153846154</v>
      </c>
      <c r="T41" s="22"/>
    </row>
    <row r="42" spans="1:20" ht="49.5">
      <c r="A42" s="18">
        <v>3</v>
      </c>
      <c r="B42" s="18" t="s">
        <v>45</v>
      </c>
      <c r="C42" s="18" t="s">
        <v>48</v>
      </c>
      <c r="D42" s="18" t="s">
        <v>24</v>
      </c>
      <c r="E42" s="19">
        <v>5</v>
      </c>
      <c r="F42" s="19">
        <v>5</v>
      </c>
      <c r="G42" s="19">
        <v>4</v>
      </c>
      <c r="H42" s="19">
        <v>6</v>
      </c>
      <c r="I42" s="19">
        <v>1</v>
      </c>
      <c r="J42" s="19">
        <v>1</v>
      </c>
      <c r="K42" s="19">
        <v>2</v>
      </c>
      <c r="L42" s="19">
        <v>1</v>
      </c>
      <c r="M42" s="19">
        <v>4</v>
      </c>
      <c r="N42" s="19">
        <v>3</v>
      </c>
      <c r="O42" s="19">
        <v>3</v>
      </c>
      <c r="P42" s="19">
        <v>3</v>
      </c>
      <c r="Q42" s="20">
        <f t="shared" si="0"/>
        <v>38</v>
      </c>
      <c r="R42" s="19">
        <v>65</v>
      </c>
      <c r="S42" s="21">
        <f t="shared" si="1"/>
        <v>0.5846153846153846</v>
      </c>
      <c r="T42" s="22"/>
    </row>
    <row r="43" spans="1:20" ht="49.5">
      <c r="A43" s="18">
        <v>4</v>
      </c>
      <c r="B43" s="18" t="s">
        <v>45</v>
      </c>
      <c r="C43" s="18" t="s">
        <v>49</v>
      </c>
      <c r="D43" s="18" t="s">
        <v>24</v>
      </c>
      <c r="E43" s="19">
        <v>5</v>
      </c>
      <c r="F43" s="19">
        <v>6</v>
      </c>
      <c r="G43" s="19">
        <v>4</v>
      </c>
      <c r="H43" s="19">
        <v>2</v>
      </c>
      <c r="I43" s="19">
        <v>2</v>
      </c>
      <c r="J43" s="19">
        <v>1</v>
      </c>
      <c r="K43" s="19">
        <v>2</v>
      </c>
      <c r="L43" s="19">
        <v>1</v>
      </c>
      <c r="M43" s="19">
        <v>3</v>
      </c>
      <c r="N43" s="19">
        <v>3</v>
      </c>
      <c r="O43" s="19">
        <v>3</v>
      </c>
      <c r="P43" s="19">
        <v>3</v>
      </c>
      <c r="Q43" s="20">
        <f t="shared" si="0"/>
        <v>35</v>
      </c>
      <c r="R43" s="19">
        <v>65</v>
      </c>
      <c r="S43" s="21">
        <f t="shared" si="1"/>
        <v>0.5384615384615384</v>
      </c>
      <c r="T43" s="22"/>
    </row>
    <row r="44" spans="1:20" ht="49.5">
      <c r="A44" s="18">
        <v>5</v>
      </c>
      <c r="B44" s="18" t="s">
        <v>45</v>
      </c>
      <c r="C44" s="18" t="s">
        <v>50</v>
      </c>
      <c r="D44" s="18" t="s">
        <v>24</v>
      </c>
      <c r="E44" s="19">
        <v>8</v>
      </c>
      <c r="F44" s="19">
        <v>2</v>
      </c>
      <c r="G44" s="19">
        <v>2</v>
      </c>
      <c r="H44" s="19">
        <v>6</v>
      </c>
      <c r="I44" s="19">
        <v>3</v>
      </c>
      <c r="J44" s="19">
        <v>1</v>
      </c>
      <c r="K44" s="19">
        <v>12</v>
      </c>
      <c r="L44" s="19">
        <v>4</v>
      </c>
      <c r="M44" s="19">
        <v>2</v>
      </c>
      <c r="N44" s="19">
        <v>2</v>
      </c>
      <c r="O44" s="19">
        <v>2</v>
      </c>
      <c r="P44" s="19"/>
      <c r="Q44" s="20">
        <f t="shared" si="0"/>
        <v>44</v>
      </c>
      <c r="R44" s="19">
        <v>80</v>
      </c>
      <c r="S44" s="21">
        <f t="shared" si="1"/>
        <v>0.55</v>
      </c>
      <c r="T44" s="22"/>
    </row>
    <row r="45" spans="1:20" ht="49.5">
      <c r="A45" s="18">
        <v>6</v>
      </c>
      <c r="B45" s="18" t="s">
        <v>45</v>
      </c>
      <c r="C45" s="23" t="s">
        <v>51</v>
      </c>
      <c r="D45" s="18" t="s">
        <v>24</v>
      </c>
      <c r="E45" s="19">
        <v>8</v>
      </c>
      <c r="F45" s="19">
        <v>2</v>
      </c>
      <c r="G45" s="19">
        <v>2</v>
      </c>
      <c r="H45" s="19">
        <v>4</v>
      </c>
      <c r="I45" s="19">
        <v>3</v>
      </c>
      <c r="J45" s="19">
        <v>1</v>
      </c>
      <c r="K45" s="19">
        <v>10</v>
      </c>
      <c r="L45" s="19">
        <v>4</v>
      </c>
      <c r="M45" s="19">
        <v>2</v>
      </c>
      <c r="N45" s="19">
        <v>2</v>
      </c>
      <c r="O45" s="19">
        <v>2</v>
      </c>
      <c r="P45" s="19">
        <v>0</v>
      </c>
      <c r="Q45" s="20">
        <f t="shared" si="0"/>
        <v>40</v>
      </c>
      <c r="R45" s="19">
        <v>80</v>
      </c>
      <c r="S45" s="21">
        <f t="shared" si="1"/>
        <v>0.5</v>
      </c>
      <c r="T45" s="22"/>
    </row>
    <row r="46" spans="1:20" ht="49.5">
      <c r="A46" s="18">
        <v>7</v>
      </c>
      <c r="B46" s="18" t="s">
        <v>45</v>
      </c>
      <c r="C46" s="18" t="s">
        <v>52</v>
      </c>
      <c r="D46" s="18" t="s">
        <v>24</v>
      </c>
      <c r="E46" s="19">
        <v>4</v>
      </c>
      <c r="F46" s="19">
        <v>1</v>
      </c>
      <c r="G46" s="19"/>
      <c r="H46" s="19">
        <v>4</v>
      </c>
      <c r="I46" s="19">
        <v>1</v>
      </c>
      <c r="J46" s="19"/>
      <c r="K46" s="19">
        <v>9</v>
      </c>
      <c r="L46" s="19">
        <v>2</v>
      </c>
      <c r="M46" s="19"/>
      <c r="N46" s="19"/>
      <c r="O46" s="19"/>
      <c r="P46" s="19"/>
      <c r="Q46" s="20">
        <f t="shared" si="0"/>
        <v>21</v>
      </c>
      <c r="R46" s="19">
        <v>80</v>
      </c>
      <c r="S46" s="21">
        <f t="shared" si="1"/>
        <v>0.2625</v>
      </c>
      <c r="T46" s="22"/>
    </row>
    <row r="47" spans="1:20" ht="49.5">
      <c r="A47" s="18">
        <v>8</v>
      </c>
      <c r="B47" s="18" t="s">
        <v>45</v>
      </c>
      <c r="C47" s="18" t="s">
        <v>53</v>
      </c>
      <c r="D47" s="18" t="s">
        <v>24</v>
      </c>
      <c r="E47" s="19">
        <v>4</v>
      </c>
      <c r="F47" s="19">
        <v>1</v>
      </c>
      <c r="G47" s="19">
        <v>0</v>
      </c>
      <c r="H47" s="19">
        <v>4</v>
      </c>
      <c r="I47" s="19">
        <v>1</v>
      </c>
      <c r="J47" s="19"/>
      <c r="K47" s="19">
        <v>5</v>
      </c>
      <c r="L47" s="19">
        <v>2</v>
      </c>
      <c r="M47" s="19">
        <v>2</v>
      </c>
      <c r="N47" s="19">
        <v>0</v>
      </c>
      <c r="O47" s="19">
        <v>1</v>
      </c>
      <c r="P47" s="19">
        <v>0</v>
      </c>
      <c r="Q47" s="20">
        <f t="shared" si="0"/>
        <v>20</v>
      </c>
      <c r="R47" s="19">
        <v>80</v>
      </c>
      <c r="S47" s="21">
        <f t="shared" si="1"/>
        <v>0.25</v>
      </c>
      <c r="T47" s="22"/>
    </row>
    <row r="48" spans="1:20" ht="49.5">
      <c r="A48" s="18">
        <v>9</v>
      </c>
      <c r="B48" s="18" t="s">
        <v>45</v>
      </c>
      <c r="C48" s="18" t="s">
        <v>54</v>
      </c>
      <c r="D48" s="18" t="s">
        <v>24</v>
      </c>
      <c r="E48" s="19">
        <v>2</v>
      </c>
      <c r="F48" s="19">
        <v>1</v>
      </c>
      <c r="G48" s="19">
        <v>1</v>
      </c>
      <c r="H48" s="19"/>
      <c r="I48" s="19">
        <v>2</v>
      </c>
      <c r="J48" s="19">
        <v>1</v>
      </c>
      <c r="K48" s="19">
        <v>6</v>
      </c>
      <c r="L48" s="19">
        <v>2</v>
      </c>
      <c r="M48" s="19">
        <v>2</v>
      </c>
      <c r="N48" s="19">
        <v>0</v>
      </c>
      <c r="O48" s="19">
        <v>1</v>
      </c>
      <c r="P48" s="19">
        <v>0</v>
      </c>
      <c r="Q48" s="20">
        <f t="shared" si="0"/>
        <v>18</v>
      </c>
      <c r="R48" s="19">
        <v>80</v>
      </c>
      <c r="S48" s="21">
        <f t="shared" si="1"/>
        <v>0.225</v>
      </c>
      <c r="T48" s="22"/>
    </row>
    <row r="49" spans="1:20" ht="49.5">
      <c r="A49" s="18">
        <v>10</v>
      </c>
      <c r="B49" s="18" t="s">
        <v>45</v>
      </c>
      <c r="C49" s="18" t="s">
        <v>55</v>
      </c>
      <c r="D49" s="18" t="s">
        <v>24</v>
      </c>
      <c r="E49" s="19">
        <v>1</v>
      </c>
      <c r="F49" s="19">
        <v>1</v>
      </c>
      <c r="G49" s="19">
        <v>1</v>
      </c>
      <c r="H49" s="19"/>
      <c r="I49" s="19">
        <v>1</v>
      </c>
      <c r="J49" s="19">
        <v>0</v>
      </c>
      <c r="K49" s="19">
        <v>8</v>
      </c>
      <c r="L49" s="19">
        <v>2</v>
      </c>
      <c r="M49" s="19">
        <v>2</v>
      </c>
      <c r="N49" s="19">
        <v>0</v>
      </c>
      <c r="O49" s="19">
        <v>0</v>
      </c>
      <c r="P49" s="19"/>
      <c r="Q49" s="20">
        <f t="shared" si="0"/>
        <v>16</v>
      </c>
      <c r="R49" s="19">
        <v>80</v>
      </c>
      <c r="S49" s="21">
        <f t="shared" si="1"/>
        <v>0.2</v>
      </c>
      <c r="T49" s="22"/>
    </row>
    <row r="50" spans="1:20" ht="49.5">
      <c r="A50" s="18">
        <v>11</v>
      </c>
      <c r="B50" s="18" t="s">
        <v>45</v>
      </c>
      <c r="C50" s="18" t="s">
        <v>56</v>
      </c>
      <c r="D50" s="18" t="s">
        <v>24</v>
      </c>
      <c r="E50" s="19">
        <v>2</v>
      </c>
      <c r="F50" s="19">
        <v>1</v>
      </c>
      <c r="G50" s="19">
        <v>0</v>
      </c>
      <c r="H50" s="19">
        <v>0</v>
      </c>
      <c r="I50" s="19">
        <v>3</v>
      </c>
      <c r="J50" s="19">
        <v>0</v>
      </c>
      <c r="K50" s="19">
        <v>5</v>
      </c>
      <c r="L50" s="19">
        <v>2</v>
      </c>
      <c r="M50" s="19">
        <v>1</v>
      </c>
      <c r="N50" s="19">
        <v>0</v>
      </c>
      <c r="O50" s="19">
        <v>1</v>
      </c>
      <c r="P50" s="19">
        <v>0</v>
      </c>
      <c r="Q50" s="20">
        <f t="shared" si="0"/>
        <v>15</v>
      </c>
      <c r="R50" s="19">
        <v>80</v>
      </c>
      <c r="S50" s="21">
        <f t="shared" si="1"/>
        <v>0.1875</v>
      </c>
      <c r="T50" s="22"/>
    </row>
    <row r="51" spans="1:20" ht="49.5">
      <c r="A51" s="18">
        <v>12</v>
      </c>
      <c r="B51" s="18" t="s">
        <v>45</v>
      </c>
      <c r="C51" s="18" t="s">
        <v>57</v>
      </c>
      <c r="D51" s="18" t="s">
        <v>24</v>
      </c>
      <c r="E51" s="19">
        <v>9</v>
      </c>
      <c r="F51" s="19">
        <v>1</v>
      </c>
      <c r="G51" s="19"/>
      <c r="H51" s="19">
        <v>10</v>
      </c>
      <c r="I51" s="19">
        <v>5</v>
      </c>
      <c r="J51" s="19">
        <v>10</v>
      </c>
      <c r="K51" s="19">
        <v>7</v>
      </c>
      <c r="L51" s="19">
        <v>4</v>
      </c>
      <c r="M51" s="19">
        <v>2</v>
      </c>
      <c r="N51" s="19">
        <v>2</v>
      </c>
      <c r="O51" s="19">
        <v>2</v>
      </c>
      <c r="P51" s="19">
        <v>2</v>
      </c>
      <c r="Q51" s="20">
        <f t="shared" si="0"/>
        <v>54</v>
      </c>
      <c r="R51" s="19">
        <v>80</v>
      </c>
      <c r="S51" s="21">
        <f t="shared" si="1"/>
        <v>0.675</v>
      </c>
      <c r="T51" s="22"/>
    </row>
    <row r="52" spans="1:20" ht="49.5">
      <c r="A52" s="18">
        <v>13</v>
      </c>
      <c r="B52" s="18" t="s">
        <v>45</v>
      </c>
      <c r="C52" s="18" t="s">
        <v>58</v>
      </c>
      <c r="D52" s="18" t="s">
        <v>24</v>
      </c>
      <c r="E52" s="19">
        <v>4</v>
      </c>
      <c r="F52" s="19">
        <v>5</v>
      </c>
      <c r="G52" s="19">
        <v>1</v>
      </c>
      <c r="H52" s="19">
        <v>10</v>
      </c>
      <c r="I52" s="19">
        <v>1</v>
      </c>
      <c r="J52" s="19">
        <v>8</v>
      </c>
      <c r="K52" s="19">
        <v>7</v>
      </c>
      <c r="L52" s="19">
        <v>2</v>
      </c>
      <c r="M52" s="19">
        <v>2</v>
      </c>
      <c r="N52" s="19">
        <v>2</v>
      </c>
      <c r="O52" s="19">
        <v>2</v>
      </c>
      <c r="P52" s="19"/>
      <c r="Q52" s="20">
        <f t="shared" si="0"/>
        <v>44</v>
      </c>
      <c r="R52" s="19">
        <v>80</v>
      </c>
      <c r="S52" s="21">
        <f t="shared" si="1"/>
        <v>0.55</v>
      </c>
      <c r="T52" s="22"/>
    </row>
    <row r="53" spans="1:20" ht="49.5">
      <c r="A53" s="18">
        <v>14</v>
      </c>
      <c r="B53" s="18" t="s">
        <v>45</v>
      </c>
      <c r="C53" s="18" t="s">
        <v>59</v>
      </c>
      <c r="D53" s="18" t="s">
        <v>24</v>
      </c>
      <c r="E53" s="19">
        <v>5</v>
      </c>
      <c r="F53" s="19">
        <v>3</v>
      </c>
      <c r="G53" s="19">
        <v>1</v>
      </c>
      <c r="H53" s="19">
        <v>10</v>
      </c>
      <c r="I53" s="19">
        <v>2</v>
      </c>
      <c r="J53" s="19">
        <v>8</v>
      </c>
      <c r="K53" s="19">
        <v>6</v>
      </c>
      <c r="L53" s="19">
        <v>2</v>
      </c>
      <c r="M53" s="19">
        <v>2</v>
      </c>
      <c r="N53" s="19">
        <v>2</v>
      </c>
      <c r="O53" s="19">
        <v>2</v>
      </c>
      <c r="P53" s="19">
        <v>0</v>
      </c>
      <c r="Q53" s="20">
        <f t="shared" si="0"/>
        <v>43</v>
      </c>
      <c r="R53" s="19">
        <v>80</v>
      </c>
      <c r="S53" s="21">
        <f t="shared" si="1"/>
        <v>0.5375</v>
      </c>
      <c r="T53" s="22"/>
    </row>
    <row r="54" spans="1:20" ht="49.5">
      <c r="A54" s="18">
        <v>15</v>
      </c>
      <c r="B54" s="18" t="s">
        <v>45</v>
      </c>
      <c r="C54" s="18" t="s">
        <v>60</v>
      </c>
      <c r="D54" s="18" t="s">
        <v>24</v>
      </c>
      <c r="E54" s="19">
        <v>3</v>
      </c>
      <c r="F54" s="19">
        <v>2</v>
      </c>
      <c r="G54" s="19">
        <v>2</v>
      </c>
      <c r="H54" s="19">
        <v>10</v>
      </c>
      <c r="I54" s="19">
        <v>0</v>
      </c>
      <c r="J54" s="19">
        <v>8</v>
      </c>
      <c r="K54" s="19">
        <v>8</v>
      </c>
      <c r="L54" s="19">
        <v>4</v>
      </c>
      <c r="M54" s="19">
        <v>2</v>
      </c>
      <c r="N54" s="19">
        <v>2</v>
      </c>
      <c r="O54" s="19">
        <v>1</v>
      </c>
      <c r="P54" s="19">
        <v>0</v>
      </c>
      <c r="Q54" s="20">
        <f t="shared" si="0"/>
        <v>42</v>
      </c>
      <c r="R54" s="19">
        <v>80</v>
      </c>
      <c r="S54" s="21">
        <f t="shared" si="1"/>
        <v>0.525</v>
      </c>
      <c r="T54" s="22"/>
    </row>
    <row r="55" spans="1:20" ht="49.5">
      <c r="A55" s="18">
        <v>16</v>
      </c>
      <c r="B55" s="18" t="s">
        <v>45</v>
      </c>
      <c r="C55" s="18" t="s">
        <v>61</v>
      </c>
      <c r="D55" s="18" t="s">
        <v>24</v>
      </c>
      <c r="E55" s="19">
        <v>3</v>
      </c>
      <c r="F55" s="19">
        <v>1</v>
      </c>
      <c r="G55" s="19">
        <v>10</v>
      </c>
      <c r="H55" s="19">
        <v>8</v>
      </c>
      <c r="I55" s="19">
        <v>5</v>
      </c>
      <c r="J55" s="19"/>
      <c r="K55" s="19">
        <v>12</v>
      </c>
      <c r="L55" s="19">
        <v>0</v>
      </c>
      <c r="M55" s="19"/>
      <c r="N55" s="19"/>
      <c r="O55" s="19"/>
      <c r="P55" s="19"/>
      <c r="Q55" s="20">
        <f t="shared" si="0"/>
        <v>39</v>
      </c>
      <c r="R55" s="19">
        <v>80</v>
      </c>
      <c r="S55" s="21">
        <f t="shared" si="1"/>
        <v>0.4875</v>
      </c>
      <c r="T55" s="22"/>
    </row>
    <row r="56" spans="1:20" ht="49.5">
      <c r="A56" s="18">
        <v>17</v>
      </c>
      <c r="B56" s="18" t="s">
        <v>45</v>
      </c>
      <c r="C56" s="18" t="s">
        <v>62</v>
      </c>
      <c r="D56" s="18" t="s">
        <v>24</v>
      </c>
      <c r="E56" s="19">
        <v>3</v>
      </c>
      <c r="F56" s="19">
        <v>3</v>
      </c>
      <c r="G56" s="19">
        <v>2</v>
      </c>
      <c r="H56" s="19">
        <v>10</v>
      </c>
      <c r="I56" s="19">
        <v>1</v>
      </c>
      <c r="J56" s="19"/>
      <c r="K56" s="19">
        <v>5</v>
      </c>
      <c r="L56" s="19">
        <v>2</v>
      </c>
      <c r="M56" s="19">
        <v>2</v>
      </c>
      <c r="N56" s="19">
        <v>0</v>
      </c>
      <c r="O56" s="19">
        <v>1</v>
      </c>
      <c r="P56" s="19"/>
      <c r="Q56" s="20">
        <f t="shared" si="0"/>
        <v>29</v>
      </c>
      <c r="R56" s="19">
        <v>80</v>
      </c>
      <c r="S56" s="21">
        <f t="shared" si="1"/>
        <v>0.3625</v>
      </c>
      <c r="T56" s="22"/>
    </row>
    <row r="57" spans="1:256" s="6" customFormat="1" ht="50.25" customHeight="1">
      <c r="A57" s="5" t="s">
        <v>63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24"/>
      <c r="IV57"/>
    </row>
    <row r="58" spans="1:256" s="6" customFormat="1" ht="45.75" customHeight="1">
      <c r="A58" s="5" t="s">
        <v>64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24"/>
      <c r="IV58"/>
    </row>
    <row r="59" spans="1:20" ht="50.25" customHeight="1">
      <c r="A59" s="7" t="s">
        <v>65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50.25" customHeight="1">
      <c r="A60" s="7" t="s">
        <v>65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</sheetData>
  <sheetProtection selectLockedCells="1" selectUnlockedCells="1"/>
  <autoFilter ref="A39:T60"/>
  <mergeCells count="29">
    <mergeCell ref="A1:T1"/>
    <mergeCell ref="A2:T2"/>
    <mergeCell ref="A3:T3"/>
    <mergeCell ref="F4:O4"/>
    <mergeCell ref="A5:T5"/>
    <mergeCell ref="A6:T6"/>
    <mergeCell ref="A7:T7"/>
    <mergeCell ref="A8:T8"/>
    <mergeCell ref="A10:T10"/>
    <mergeCell ref="A12:T12"/>
    <mergeCell ref="A13:S13"/>
    <mergeCell ref="A14:T14"/>
    <mergeCell ref="A16:T16"/>
    <mergeCell ref="A17:T17"/>
    <mergeCell ref="A18:T18"/>
    <mergeCell ref="A20:T20"/>
    <mergeCell ref="A21:T21"/>
    <mergeCell ref="A23:IU23"/>
    <mergeCell ref="A24:IU24"/>
    <mergeCell ref="A25:IU25"/>
    <mergeCell ref="A27:IU27"/>
    <mergeCell ref="A28:IU28"/>
    <mergeCell ref="A30:S30"/>
    <mergeCell ref="A33:T33"/>
    <mergeCell ref="A34:T34"/>
    <mergeCell ref="A36:T36"/>
    <mergeCell ref="A37:T37"/>
    <mergeCell ref="A57:S57"/>
    <mergeCell ref="A58:S5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2023-10-11T07:19:24Z</dcterms:created>
  <dcterms:modified xsi:type="dcterms:W3CDTF">2023-10-13T07:42:28Z</dcterms:modified>
  <cp:category/>
  <cp:version/>
  <cp:contentType/>
  <cp:contentStatus/>
  <cp:revision>2</cp:revision>
</cp:coreProperties>
</file>