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'Лист1'!$A$1:$Q$69</definedName>
    <definedName name="_xlnm._FilterDatabase" localSheetId="0" hidden="1">'Лист1'!$A$39:$Q$69</definedName>
    <definedName name="Excel_BuiltIn_Print_Area" localSheetId="0">'Лист1'!$A$1:$Q$69</definedName>
    <definedName name="Excel_BuiltIn__FilterDatabase" localSheetId="0">'Лист1'!$A$39:$Q$65</definedName>
  </definedNames>
  <calcPr fullCalcOnLoad="1"/>
</workbook>
</file>

<file path=xl/sharedStrings.xml><?xml version="1.0" encoding="utf-8"?>
<sst xmlns="http://schemas.openxmlformats.org/spreadsheetml/2006/main" count="124" uniqueCount="73">
  <si>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</si>
  <si>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</si>
  <si>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</si>
  <si>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r>
      <rPr>
        <sz val="18"/>
        <rFont val="Times New Roman"/>
        <family val="1"/>
      </rPr>
      <t>от</t>
    </r>
    <r>
      <rPr>
        <b/>
        <sz val="18"/>
        <rFont val="Times New Roman"/>
        <family val="1"/>
      </rPr>
      <t xml:space="preserve"> 09.10.2023 г.</t>
    </r>
  </si>
  <si>
    <t>Место проведения: Муниципальное бюджетное общеобразовательное учреждение "Средняя общеобразовательная школа № 9" города Мичуринска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</si>
  <si>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</si>
  <si>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- 26   ,  5 класс -2    , 6 класс -  7   ,  7 класс -  2 , 8 класс -   0  , 9 класс - 8   , 10 класс -  6  , 11 класс -  1  .</t>
    </r>
  </si>
  <si>
    <t>На заседании присутствовали  5 членов жюри.</t>
  </si>
  <si>
    <t>Председатель жюри: Николашина Тамара Алексеевна</t>
  </si>
  <si>
    <t>Секретарь жюри: Бурцева Маргарита Юрьевна</t>
  </si>
  <si>
    <t>Члены жюри: Невзорова Ирина Александровна, Добрынина Марина Петровна, Попова Галина Николаевна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</si>
  <si>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</si>
  <si>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</si>
  <si>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</si>
  <si>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</si>
  <si>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</si>
  <si>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</si>
  <si>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- 0  , 8 класс - 0    , 9 класс - 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</si>
  <si>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5 класс -  0  , 6 класс - 0    ,  7 класс -  0 , 8 класс - 0    , 9 класс - 0   , 10 класс - 0   , 11 класс - 0    .</t>
    </r>
  </si>
  <si>
    <t>В ходе проведения школьного этапа олимпиады было удалено _0_ участников, рассмотрено 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</si>
  <si>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</si>
  <si>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</si>
  <si>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</si>
  <si>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</si>
  <si>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Муниципальное бюджетное общеобразовательное учреждение "Средняя общеобразовательная школа №9" города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</si>
  <si>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</si>
  <si>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</si>
  <si>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</si>
  <si>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</si>
  <si>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</si>
  <si>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</si>
  <si>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</si>
  <si>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</si>
  <si>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</si>
  <si>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</si>
  <si>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</si>
  <si>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</si>
  <si>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</si>
  <si>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</si>
  <si>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</si>
  <si>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</si>
  <si>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</si>
  <si>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</si>
  <si>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р0530</t>
  </si>
  <si>
    <t>Муниципальное бюджетное учреждение "Средняя общеобразовательная школа №9"</t>
  </si>
  <si>
    <t>р0524</t>
  </si>
  <si>
    <t>р0602</t>
  </si>
  <si>
    <t xml:space="preserve">    Р0622</t>
  </si>
  <si>
    <t>р0615</t>
  </si>
  <si>
    <t>р0605</t>
  </si>
  <si>
    <t xml:space="preserve">Р0620  </t>
  </si>
  <si>
    <t xml:space="preserve">     Р0626</t>
  </si>
  <si>
    <t>Р0623</t>
  </si>
  <si>
    <t xml:space="preserve">      Р0727</t>
  </si>
  <si>
    <t>Р0732</t>
  </si>
  <si>
    <t>р0901</t>
  </si>
  <si>
    <t>р0906</t>
  </si>
  <si>
    <t>р0904</t>
  </si>
  <si>
    <t>р0914</t>
  </si>
  <si>
    <t>р0919</t>
  </si>
  <si>
    <t>р0916</t>
  </si>
  <si>
    <t>р09807</t>
  </si>
  <si>
    <t>р0903</t>
  </si>
  <si>
    <t>р 1011</t>
  </si>
  <si>
    <t>р1017</t>
  </si>
  <si>
    <t>р1013</t>
  </si>
  <si>
    <t>р1009</t>
  </si>
  <si>
    <t>р 1012</t>
  </si>
  <si>
    <t>р1018</t>
  </si>
  <si>
    <t>р1125</t>
  </si>
  <si>
    <r>
      <rPr>
        <sz val="18"/>
        <rFont val="Times New Roman"/>
        <family val="1"/>
      </rPr>
      <t xml:space="preserve">   Председатель жюри: Николашина Тамара Алексеевна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</si>
  <si>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Бурцева Маргарита Юрьевна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</si>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</sst>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view="pageBreakPreview" zoomScale="73" zoomScaleNormal="73" zoomScaleSheetLayoutView="73" workbookViewId="0" topLeftCell="A1">
      <selection activeCell="G13" sqref="G13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4" width="13.8515625" style="0" customWidth="1"/>
    <col min="15" max="16" width="13.57421875" style="0" customWidth="1"/>
    <col min="17" max="17" width="18.421875" style="0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>
      <c r="A4" s="2"/>
      <c r="B4" s="3"/>
      <c r="C4" s="3"/>
      <c r="D4" s="3"/>
      <c r="E4" s="4"/>
      <c r="F4" s="4"/>
      <c r="G4" s="4"/>
      <c r="H4" s="4"/>
      <c r="I4" s="4"/>
      <c r="J4" s="4"/>
      <c r="K4" s="5" t="s">
        <v>3</v>
      </c>
      <c r="L4" s="5"/>
      <c r="M4" s="5"/>
      <c r="N4" s="5"/>
      <c r="O4" s="5"/>
      <c r="P4" s="5"/>
      <c r="Q4" s="3"/>
    </row>
    <row r="5" spans="1:17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4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4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4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256" s="11" customFormat="1" ht="21.75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IU21"/>
      <c r="IV21"/>
    </row>
    <row r="22" spans="1:17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56" s="6" customFormat="1" ht="24">
      <c r="A23" s="6" t="s">
        <v>16</v>
      </c>
      <c r="IU23"/>
      <c r="IV23"/>
    </row>
    <row r="24" spans="1:256" s="6" customFormat="1" ht="21.75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7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7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24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2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2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24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1.7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56.2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9" spans="1:17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8" t="s">
        <v>34</v>
      </c>
      <c r="K39" s="18" t="s">
        <v>35</v>
      </c>
      <c r="L39" s="18" t="s">
        <v>36</v>
      </c>
      <c r="M39" s="18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</row>
    <row r="40" spans="1:17" ht="33.75">
      <c r="A40" s="19">
        <v>1</v>
      </c>
      <c r="B40" s="19" t="s">
        <v>42</v>
      </c>
      <c r="C40" s="20" t="s">
        <v>43</v>
      </c>
      <c r="D40" s="19" t="s">
        <v>44</v>
      </c>
      <c r="E40" s="21">
        <v>3</v>
      </c>
      <c r="F40" s="21">
        <v>0</v>
      </c>
      <c r="G40" s="21">
        <v>2</v>
      </c>
      <c r="H40" s="21">
        <v>5</v>
      </c>
      <c r="I40" s="21">
        <v>0</v>
      </c>
      <c r="J40" s="21">
        <v>2</v>
      </c>
      <c r="K40" s="21">
        <v>0</v>
      </c>
      <c r="L40" s="21">
        <v>5</v>
      </c>
      <c r="M40" s="21"/>
      <c r="N40" s="22">
        <f aca="true" t="shared" si="0" ref="N40:N59">SUM(E40:M40)</f>
        <v>17</v>
      </c>
      <c r="O40" s="21">
        <v>32</v>
      </c>
      <c r="P40" s="23">
        <f aca="true" t="shared" si="1" ref="P40:P59">N40/O40</f>
        <v>0.53125</v>
      </c>
      <c r="Q40" s="24"/>
    </row>
    <row r="41" spans="1:17" ht="33.75">
      <c r="A41" s="19">
        <v>2</v>
      </c>
      <c r="B41" s="19" t="s">
        <v>42</v>
      </c>
      <c r="C41" s="20" t="s">
        <v>45</v>
      </c>
      <c r="D41" s="19" t="s">
        <v>44</v>
      </c>
      <c r="E41" s="21">
        <v>1</v>
      </c>
      <c r="F41" s="21">
        <v>0</v>
      </c>
      <c r="G41" s="21">
        <v>4</v>
      </c>
      <c r="H41" s="21">
        <v>4.5</v>
      </c>
      <c r="I41" s="21">
        <v>0</v>
      </c>
      <c r="J41" s="21">
        <v>0</v>
      </c>
      <c r="K41" s="21">
        <v>0</v>
      </c>
      <c r="L41" s="21">
        <v>0</v>
      </c>
      <c r="M41" s="21"/>
      <c r="N41" s="22">
        <f t="shared" si="0"/>
        <v>9.5</v>
      </c>
      <c r="O41" s="21">
        <v>32</v>
      </c>
      <c r="P41" s="23">
        <f t="shared" si="1"/>
        <v>0.296875</v>
      </c>
      <c r="Q41" s="24"/>
    </row>
    <row r="42" spans="1:17" ht="33.75">
      <c r="A42" s="19">
        <v>3</v>
      </c>
      <c r="B42" s="19" t="s">
        <v>42</v>
      </c>
      <c r="C42" s="20" t="s">
        <v>46</v>
      </c>
      <c r="D42" s="19" t="s">
        <v>44</v>
      </c>
      <c r="E42" s="21">
        <v>2</v>
      </c>
      <c r="F42" s="21">
        <v>0</v>
      </c>
      <c r="G42" s="21">
        <v>4</v>
      </c>
      <c r="H42" s="21">
        <v>3.5</v>
      </c>
      <c r="I42" s="21">
        <v>2</v>
      </c>
      <c r="J42" s="21">
        <v>6</v>
      </c>
      <c r="K42" s="21">
        <v>2</v>
      </c>
      <c r="L42" s="21">
        <v>8</v>
      </c>
      <c r="M42" s="21"/>
      <c r="N42" s="22">
        <f t="shared" si="0"/>
        <v>27.5</v>
      </c>
      <c r="O42" s="21">
        <v>32</v>
      </c>
      <c r="P42" s="23">
        <f t="shared" si="1"/>
        <v>0.859375</v>
      </c>
      <c r="Q42" s="24"/>
    </row>
    <row r="43" spans="1:17" ht="33.75">
      <c r="A43" s="19">
        <v>6</v>
      </c>
      <c r="B43" s="19" t="s">
        <v>42</v>
      </c>
      <c r="C43" s="25" t="s">
        <v>47</v>
      </c>
      <c r="D43" s="19" t="s">
        <v>44</v>
      </c>
      <c r="E43" s="21">
        <v>3</v>
      </c>
      <c r="F43" s="21">
        <v>1</v>
      </c>
      <c r="G43" s="21">
        <v>6</v>
      </c>
      <c r="H43" s="21">
        <v>3</v>
      </c>
      <c r="I43" s="21">
        <v>0</v>
      </c>
      <c r="J43" s="21">
        <v>5</v>
      </c>
      <c r="K43" s="21">
        <v>0</v>
      </c>
      <c r="L43" s="21">
        <v>2</v>
      </c>
      <c r="M43" s="21"/>
      <c r="N43" s="22">
        <f t="shared" si="0"/>
        <v>20</v>
      </c>
      <c r="O43" s="21">
        <v>32</v>
      </c>
      <c r="P43" s="23">
        <f t="shared" si="1"/>
        <v>0.625</v>
      </c>
      <c r="Q43" s="24"/>
    </row>
    <row r="44" spans="1:17" ht="33.75">
      <c r="A44" s="19">
        <v>4</v>
      </c>
      <c r="B44" s="19" t="s">
        <v>42</v>
      </c>
      <c r="C44" s="20" t="s">
        <v>48</v>
      </c>
      <c r="D44" s="19" t="s">
        <v>44</v>
      </c>
      <c r="E44" s="21">
        <v>2</v>
      </c>
      <c r="F44" s="21">
        <v>3</v>
      </c>
      <c r="G44" s="21">
        <v>3</v>
      </c>
      <c r="H44" s="21">
        <v>3.5</v>
      </c>
      <c r="I44" s="21">
        <v>0</v>
      </c>
      <c r="J44" s="21">
        <v>2</v>
      </c>
      <c r="K44" s="21">
        <v>2</v>
      </c>
      <c r="L44" s="21">
        <v>0</v>
      </c>
      <c r="M44" s="21"/>
      <c r="N44" s="22">
        <f t="shared" si="0"/>
        <v>15.5</v>
      </c>
      <c r="O44" s="21">
        <v>32</v>
      </c>
      <c r="P44" s="23">
        <f t="shared" si="1"/>
        <v>0.484375</v>
      </c>
      <c r="Q44" s="24"/>
    </row>
    <row r="45" spans="1:17" ht="33.75">
      <c r="A45" s="19">
        <v>5</v>
      </c>
      <c r="B45" s="19" t="s">
        <v>42</v>
      </c>
      <c r="C45" s="26" t="s">
        <v>49</v>
      </c>
      <c r="D45" s="19" t="s">
        <v>44</v>
      </c>
      <c r="E45" s="21">
        <v>2</v>
      </c>
      <c r="F45" s="21">
        <v>2</v>
      </c>
      <c r="G45" s="21">
        <v>3</v>
      </c>
      <c r="H45" s="21">
        <v>3</v>
      </c>
      <c r="I45" s="21">
        <v>2</v>
      </c>
      <c r="J45" s="21">
        <v>2</v>
      </c>
      <c r="K45" s="21">
        <v>1</v>
      </c>
      <c r="L45" s="21">
        <v>0</v>
      </c>
      <c r="M45" s="21"/>
      <c r="N45" s="22">
        <f t="shared" si="0"/>
        <v>15</v>
      </c>
      <c r="O45" s="21">
        <v>32</v>
      </c>
      <c r="P45" s="23">
        <f t="shared" si="1"/>
        <v>0.46875</v>
      </c>
      <c r="Q45" s="24"/>
    </row>
    <row r="46" spans="1:17" ht="33.75">
      <c r="A46" s="19">
        <v>7</v>
      </c>
      <c r="B46" s="19" t="s">
        <v>42</v>
      </c>
      <c r="C46" s="20" t="s">
        <v>50</v>
      </c>
      <c r="D46" s="19" t="s">
        <v>44</v>
      </c>
      <c r="E46" s="21">
        <v>3</v>
      </c>
      <c r="F46" s="21">
        <v>0</v>
      </c>
      <c r="G46" s="21">
        <v>3</v>
      </c>
      <c r="H46" s="21">
        <v>1.5</v>
      </c>
      <c r="I46" s="21">
        <v>3</v>
      </c>
      <c r="J46" s="21">
        <v>0</v>
      </c>
      <c r="K46" s="21">
        <v>0</v>
      </c>
      <c r="L46" s="21">
        <v>4</v>
      </c>
      <c r="M46" s="21"/>
      <c r="N46" s="22">
        <f t="shared" si="0"/>
        <v>14.5</v>
      </c>
      <c r="O46" s="21">
        <v>32</v>
      </c>
      <c r="P46" s="23">
        <f t="shared" si="1"/>
        <v>0.453125</v>
      </c>
      <c r="Q46" s="24"/>
    </row>
    <row r="47" spans="1:17" ht="33.75">
      <c r="A47" s="19">
        <v>8</v>
      </c>
      <c r="B47" s="19" t="s">
        <v>42</v>
      </c>
      <c r="C47" s="27" t="s">
        <v>51</v>
      </c>
      <c r="D47" s="19" t="s">
        <v>44</v>
      </c>
      <c r="E47" s="21">
        <v>3</v>
      </c>
      <c r="F47" s="21">
        <v>0</v>
      </c>
      <c r="G47" s="21">
        <v>3</v>
      </c>
      <c r="H47" s="21">
        <v>3</v>
      </c>
      <c r="I47" s="21">
        <v>0</v>
      </c>
      <c r="J47" s="21">
        <v>0</v>
      </c>
      <c r="K47" s="21">
        <v>0</v>
      </c>
      <c r="L47" s="21">
        <v>4</v>
      </c>
      <c r="M47" s="21"/>
      <c r="N47" s="22">
        <f t="shared" si="0"/>
        <v>13</v>
      </c>
      <c r="O47" s="21">
        <v>32</v>
      </c>
      <c r="P47" s="23">
        <f t="shared" si="1"/>
        <v>0.40625</v>
      </c>
      <c r="Q47" s="24"/>
    </row>
    <row r="48" spans="1:17" ht="33.75">
      <c r="A48" s="19">
        <v>9</v>
      </c>
      <c r="B48" s="19" t="s">
        <v>42</v>
      </c>
      <c r="C48" s="20" t="s">
        <v>52</v>
      </c>
      <c r="D48" s="19" t="s">
        <v>44</v>
      </c>
      <c r="E48" s="21">
        <v>3</v>
      </c>
      <c r="F48" s="21">
        <v>0</v>
      </c>
      <c r="G48" s="21">
        <v>4</v>
      </c>
      <c r="H48" s="21">
        <v>2</v>
      </c>
      <c r="I48" s="21">
        <v>1</v>
      </c>
      <c r="J48" s="21">
        <v>0</v>
      </c>
      <c r="K48" s="21">
        <v>0</v>
      </c>
      <c r="L48" s="21">
        <v>0</v>
      </c>
      <c r="M48" s="21"/>
      <c r="N48" s="22">
        <f t="shared" si="0"/>
        <v>10</v>
      </c>
      <c r="O48" s="21">
        <v>32</v>
      </c>
      <c r="P48" s="23">
        <f t="shared" si="1"/>
        <v>0.3125</v>
      </c>
      <c r="Q48" s="24"/>
    </row>
    <row r="49" spans="1:17" ht="33.75">
      <c r="A49" s="19">
        <v>10</v>
      </c>
      <c r="B49" s="19" t="s">
        <v>42</v>
      </c>
      <c r="C49" s="27" t="s">
        <v>53</v>
      </c>
      <c r="D49" s="19" t="s">
        <v>44</v>
      </c>
      <c r="E49" s="21">
        <v>2.5</v>
      </c>
      <c r="F49" s="21">
        <v>2</v>
      </c>
      <c r="G49" s="21">
        <v>0</v>
      </c>
      <c r="H49" s="21">
        <v>2</v>
      </c>
      <c r="I49" s="21">
        <v>1</v>
      </c>
      <c r="J49" s="21">
        <v>0</v>
      </c>
      <c r="K49" s="21">
        <v>2.5</v>
      </c>
      <c r="L49" s="21">
        <v>0</v>
      </c>
      <c r="M49" s="21"/>
      <c r="N49" s="22">
        <f t="shared" si="0"/>
        <v>10</v>
      </c>
      <c r="O49" s="21">
        <v>47</v>
      </c>
      <c r="P49" s="23">
        <f t="shared" si="1"/>
        <v>0.2127659574468085</v>
      </c>
      <c r="Q49" s="24"/>
    </row>
    <row r="50" spans="1:17" ht="33.75">
      <c r="A50" s="19">
        <v>11</v>
      </c>
      <c r="B50" s="19" t="s">
        <v>42</v>
      </c>
      <c r="C50" s="20" t="s">
        <v>54</v>
      </c>
      <c r="D50" s="19" t="s">
        <v>44</v>
      </c>
      <c r="E50" s="21">
        <v>2</v>
      </c>
      <c r="F50" s="21">
        <v>1.5</v>
      </c>
      <c r="G50" s="21">
        <v>0</v>
      </c>
      <c r="H50" s="21">
        <v>1.5</v>
      </c>
      <c r="I50" s="21">
        <v>2</v>
      </c>
      <c r="J50" s="21">
        <v>0</v>
      </c>
      <c r="K50" s="21">
        <v>2</v>
      </c>
      <c r="L50" s="21">
        <v>0</v>
      </c>
      <c r="M50" s="21"/>
      <c r="N50" s="22">
        <f t="shared" si="0"/>
        <v>9</v>
      </c>
      <c r="O50" s="21">
        <v>47</v>
      </c>
      <c r="P50" s="23">
        <f t="shared" si="1"/>
        <v>0.19148936170212766</v>
      </c>
      <c r="Q50" s="24"/>
    </row>
    <row r="51" spans="1:17" ht="33.75">
      <c r="A51" s="19">
        <v>12</v>
      </c>
      <c r="B51" s="19" t="s">
        <v>42</v>
      </c>
      <c r="C51" s="20" t="s">
        <v>55</v>
      </c>
      <c r="D51" s="19" t="s">
        <v>44</v>
      </c>
      <c r="E51" s="21">
        <v>7</v>
      </c>
      <c r="F51" s="21">
        <v>10</v>
      </c>
      <c r="G51" s="21">
        <v>7</v>
      </c>
      <c r="H51" s="21">
        <v>2</v>
      </c>
      <c r="I51" s="21">
        <v>1</v>
      </c>
      <c r="J51" s="21">
        <v>5</v>
      </c>
      <c r="K51" s="21">
        <v>4</v>
      </c>
      <c r="L51" s="21">
        <v>4</v>
      </c>
      <c r="M51" s="21"/>
      <c r="N51" s="22">
        <f t="shared" si="0"/>
        <v>40</v>
      </c>
      <c r="O51" s="21">
        <v>80</v>
      </c>
      <c r="P51" s="23">
        <f t="shared" si="1"/>
        <v>0.5</v>
      </c>
      <c r="Q51" s="24"/>
    </row>
    <row r="52" spans="1:17" ht="33.75">
      <c r="A52" s="19">
        <v>17</v>
      </c>
      <c r="B52" s="19" t="s">
        <v>42</v>
      </c>
      <c r="C52" s="20" t="s">
        <v>56</v>
      </c>
      <c r="D52" s="19" t="s">
        <v>44</v>
      </c>
      <c r="E52" s="21">
        <v>7</v>
      </c>
      <c r="F52" s="21">
        <v>6</v>
      </c>
      <c r="G52" s="21">
        <v>7</v>
      </c>
      <c r="H52" s="21">
        <v>6</v>
      </c>
      <c r="I52" s="21">
        <v>1</v>
      </c>
      <c r="J52" s="21">
        <v>1</v>
      </c>
      <c r="K52" s="21">
        <v>4</v>
      </c>
      <c r="L52" s="21">
        <v>8</v>
      </c>
      <c r="M52" s="21"/>
      <c r="N52" s="22">
        <f t="shared" si="0"/>
        <v>40</v>
      </c>
      <c r="O52" s="21">
        <v>80</v>
      </c>
      <c r="P52" s="23">
        <f t="shared" si="1"/>
        <v>0.5</v>
      </c>
      <c r="Q52" s="24"/>
    </row>
    <row r="53" spans="1:17" ht="33.75">
      <c r="A53" s="19">
        <v>13</v>
      </c>
      <c r="B53" s="19" t="s">
        <v>42</v>
      </c>
      <c r="C53" s="20" t="s">
        <v>57</v>
      </c>
      <c r="D53" s="19" t="s">
        <v>44</v>
      </c>
      <c r="E53" s="21">
        <v>7</v>
      </c>
      <c r="F53" s="21">
        <v>2</v>
      </c>
      <c r="G53" s="21">
        <v>5</v>
      </c>
      <c r="H53" s="21">
        <v>3</v>
      </c>
      <c r="I53" s="21">
        <v>2</v>
      </c>
      <c r="J53" s="21">
        <v>4</v>
      </c>
      <c r="K53" s="21">
        <v>4</v>
      </c>
      <c r="L53" s="21">
        <v>12</v>
      </c>
      <c r="M53" s="21"/>
      <c r="N53" s="22">
        <f t="shared" si="0"/>
        <v>39</v>
      </c>
      <c r="O53" s="21">
        <v>80</v>
      </c>
      <c r="P53" s="23">
        <f t="shared" si="1"/>
        <v>0.4875</v>
      </c>
      <c r="Q53" s="24"/>
    </row>
    <row r="54" spans="1:17" ht="33.75">
      <c r="A54" s="19">
        <v>14</v>
      </c>
      <c r="B54" s="19" t="s">
        <v>42</v>
      </c>
      <c r="C54" s="20" t="s">
        <v>58</v>
      </c>
      <c r="D54" s="19" t="s">
        <v>44</v>
      </c>
      <c r="E54" s="21">
        <v>8</v>
      </c>
      <c r="F54" s="21">
        <v>9</v>
      </c>
      <c r="G54" s="21">
        <v>6</v>
      </c>
      <c r="H54" s="21">
        <v>2</v>
      </c>
      <c r="I54" s="21">
        <v>1</v>
      </c>
      <c r="J54" s="21">
        <v>7</v>
      </c>
      <c r="K54" s="21">
        <v>3</v>
      </c>
      <c r="L54" s="21">
        <v>2</v>
      </c>
      <c r="M54" s="21"/>
      <c r="N54" s="22">
        <f t="shared" si="0"/>
        <v>38</v>
      </c>
      <c r="O54" s="21">
        <v>80</v>
      </c>
      <c r="P54" s="23">
        <f t="shared" si="1"/>
        <v>0.475</v>
      </c>
      <c r="Q54" s="24"/>
    </row>
    <row r="55" spans="1:17" ht="33.75">
      <c r="A55" s="19">
        <v>15</v>
      </c>
      <c r="B55" s="19" t="s">
        <v>42</v>
      </c>
      <c r="C55" s="20" t="s">
        <v>59</v>
      </c>
      <c r="D55" s="19" t="s">
        <v>44</v>
      </c>
      <c r="E55" s="21">
        <v>6</v>
      </c>
      <c r="F55" s="21">
        <v>10</v>
      </c>
      <c r="G55" s="21">
        <v>4</v>
      </c>
      <c r="H55" s="21">
        <v>2</v>
      </c>
      <c r="I55" s="21">
        <v>1</v>
      </c>
      <c r="J55" s="21">
        <v>4</v>
      </c>
      <c r="K55" s="21">
        <v>3</v>
      </c>
      <c r="L55" s="21">
        <v>5</v>
      </c>
      <c r="M55" s="21"/>
      <c r="N55" s="22">
        <f t="shared" si="0"/>
        <v>35</v>
      </c>
      <c r="O55" s="21">
        <v>80</v>
      </c>
      <c r="P55" s="23">
        <f t="shared" si="1"/>
        <v>0.4375</v>
      </c>
      <c r="Q55" s="24"/>
    </row>
    <row r="56" spans="1:17" ht="33.75">
      <c r="A56" s="19">
        <v>18</v>
      </c>
      <c r="B56" s="19" t="s">
        <v>42</v>
      </c>
      <c r="C56" s="20" t="s">
        <v>60</v>
      </c>
      <c r="D56" s="19" t="s">
        <v>44</v>
      </c>
      <c r="E56" s="21">
        <v>5</v>
      </c>
      <c r="F56" s="21">
        <v>4</v>
      </c>
      <c r="G56" s="21">
        <v>0</v>
      </c>
      <c r="H56" s="21">
        <v>8</v>
      </c>
      <c r="I56" s="21">
        <v>1</v>
      </c>
      <c r="J56" s="21">
        <v>1</v>
      </c>
      <c r="K56" s="21">
        <v>5</v>
      </c>
      <c r="L56" s="21">
        <v>3</v>
      </c>
      <c r="M56" s="21"/>
      <c r="N56" s="22">
        <f t="shared" si="0"/>
        <v>27</v>
      </c>
      <c r="O56" s="21">
        <v>80</v>
      </c>
      <c r="P56" s="23">
        <f t="shared" si="1"/>
        <v>0.3375</v>
      </c>
      <c r="Q56" s="24"/>
    </row>
    <row r="57" spans="1:17" ht="33.75">
      <c r="A57" s="19">
        <v>19</v>
      </c>
      <c r="B57" s="19" t="s">
        <v>42</v>
      </c>
      <c r="C57" s="20" t="s">
        <v>61</v>
      </c>
      <c r="D57" s="19" t="s">
        <v>44</v>
      </c>
      <c r="E57" s="21">
        <v>7</v>
      </c>
      <c r="F57" s="21">
        <v>5</v>
      </c>
      <c r="G57" s="21">
        <v>4</v>
      </c>
      <c r="H57" s="21">
        <v>3</v>
      </c>
      <c r="I57" s="21">
        <v>0</v>
      </c>
      <c r="J57" s="21">
        <v>2</v>
      </c>
      <c r="K57" s="21">
        <v>4</v>
      </c>
      <c r="L57" s="21">
        <v>0</v>
      </c>
      <c r="M57" s="21"/>
      <c r="N57" s="22">
        <f t="shared" si="0"/>
        <v>25</v>
      </c>
      <c r="O57" s="21">
        <v>80</v>
      </c>
      <c r="P57" s="23">
        <f t="shared" si="1"/>
        <v>0.3125</v>
      </c>
      <c r="Q57" s="24"/>
    </row>
    <row r="58" spans="1:17" ht="33.75">
      <c r="A58" s="19">
        <v>16</v>
      </c>
      <c r="B58" s="19" t="s">
        <v>42</v>
      </c>
      <c r="C58" s="20" t="s">
        <v>62</v>
      </c>
      <c r="D58" s="19" t="s">
        <v>44</v>
      </c>
      <c r="E58" s="21">
        <v>7</v>
      </c>
      <c r="F58" s="21">
        <v>1</v>
      </c>
      <c r="G58" s="21">
        <v>0</v>
      </c>
      <c r="H58" s="21">
        <v>3</v>
      </c>
      <c r="I58" s="21">
        <v>0</v>
      </c>
      <c r="J58" s="21">
        <v>3</v>
      </c>
      <c r="K58" s="21">
        <v>4</v>
      </c>
      <c r="L58" s="21">
        <v>4</v>
      </c>
      <c r="M58" s="21"/>
      <c r="N58" s="22">
        <f t="shared" si="0"/>
        <v>22</v>
      </c>
      <c r="O58" s="21">
        <v>80</v>
      </c>
      <c r="P58" s="23">
        <f t="shared" si="1"/>
        <v>0.275</v>
      </c>
      <c r="Q58" s="24"/>
    </row>
    <row r="59" spans="1:17" ht="33.75">
      <c r="A59" s="19">
        <v>20</v>
      </c>
      <c r="B59" s="19" t="s">
        <v>42</v>
      </c>
      <c r="C59" s="20" t="s">
        <v>63</v>
      </c>
      <c r="D59" s="19" t="s">
        <v>44</v>
      </c>
      <c r="E59" s="21">
        <v>1</v>
      </c>
      <c r="F59" s="21">
        <v>0</v>
      </c>
      <c r="G59" s="21">
        <v>0</v>
      </c>
      <c r="H59" s="21">
        <v>1</v>
      </c>
      <c r="I59" s="21">
        <v>0</v>
      </c>
      <c r="J59" s="21">
        <v>0</v>
      </c>
      <c r="K59" s="21">
        <v>0</v>
      </c>
      <c r="L59" s="21">
        <v>2</v>
      </c>
      <c r="M59" s="21">
        <v>9</v>
      </c>
      <c r="N59" s="22">
        <f t="shared" si="0"/>
        <v>13</v>
      </c>
      <c r="O59" s="21">
        <v>59</v>
      </c>
      <c r="P59" s="23">
        <f t="shared" si="1"/>
        <v>0.22033898305084745</v>
      </c>
      <c r="Q59" s="24"/>
    </row>
    <row r="60" spans="1:17" ht="33.75">
      <c r="A60" s="19">
        <v>21</v>
      </c>
      <c r="B60" s="19" t="s">
        <v>42</v>
      </c>
      <c r="C60" s="20" t="s">
        <v>64</v>
      </c>
      <c r="D60" s="19" t="s">
        <v>44</v>
      </c>
      <c r="E60" s="21">
        <v>1</v>
      </c>
      <c r="F60" s="21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</v>
      </c>
      <c r="M60" s="21">
        <v>4</v>
      </c>
      <c r="N60" s="22">
        <v>7</v>
      </c>
      <c r="O60" s="21">
        <v>59</v>
      </c>
      <c r="P60" s="23">
        <v>0.118</v>
      </c>
      <c r="Q60" s="24"/>
    </row>
    <row r="61" spans="1:17" ht="33.75">
      <c r="A61" s="19">
        <v>22</v>
      </c>
      <c r="B61" s="19" t="s">
        <v>42</v>
      </c>
      <c r="C61" s="20" t="s">
        <v>65</v>
      </c>
      <c r="D61" s="19" t="s">
        <v>44</v>
      </c>
      <c r="E61" s="21">
        <v>0</v>
      </c>
      <c r="F61" s="21">
        <v>1</v>
      </c>
      <c r="G61" s="21">
        <v>3</v>
      </c>
      <c r="H61" s="21">
        <v>0</v>
      </c>
      <c r="I61" s="21">
        <v>0</v>
      </c>
      <c r="J61" s="21">
        <v>0</v>
      </c>
      <c r="K61" s="21">
        <v>0</v>
      </c>
      <c r="L61" s="21">
        <v>2</v>
      </c>
      <c r="M61" s="21">
        <v>0</v>
      </c>
      <c r="N61" s="22">
        <v>6</v>
      </c>
      <c r="O61" s="21">
        <v>59</v>
      </c>
      <c r="P61" s="23">
        <v>0.101</v>
      </c>
      <c r="Q61" s="24"/>
    </row>
    <row r="62" spans="1:17" ht="33.75">
      <c r="A62" s="19">
        <v>23</v>
      </c>
      <c r="B62" s="19" t="s">
        <v>42</v>
      </c>
      <c r="C62" s="20" t="s">
        <v>66</v>
      </c>
      <c r="D62" s="19" t="s">
        <v>44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3</v>
      </c>
      <c r="N62" s="22">
        <v>5</v>
      </c>
      <c r="O62" s="21">
        <v>59</v>
      </c>
      <c r="P62" s="23">
        <v>0.084</v>
      </c>
      <c r="Q62" s="24"/>
    </row>
    <row r="63" spans="1:17" ht="33.75">
      <c r="A63" s="19">
        <v>24</v>
      </c>
      <c r="B63" s="19" t="s">
        <v>42</v>
      </c>
      <c r="C63" s="20" t="s">
        <v>67</v>
      </c>
      <c r="D63" s="19" t="s">
        <v>44</v>
      </c>
      <c r="E63" s="21">
        <v>0</v>
      </c>
      <c r="F63" s="21">
        <v>0</v>
      </c>
      <c r="G63" s="21">
        <v>1</v>
      </c>
      <c r="H63" s="21">
        <v>1</v>
      </c>
      <c r="I63" s="21">
        <v>0</v>
      </c>
      <c r="J63" s="21">
        <v>0</v>
      </c>
      <c r="K63" s="21">
        <v>0</v>
      </c>
      <c r="L63" s="21">
        <v>0</v>
      </c>
      <c r="M63" s="21">
        <v>2</v>
      </c>
      <c r="N63" s="22">
        <v>4</v>
      </c>
      <c r="O63" s="21">
        <v>59</v>
      </c>
      <c r="P63" s="23">
        <v>0.067</v>
      </c>
      <c r="Q63" s="24"/>
    </row>
    <row r="64" spans="1:17" ht="33.75">
      <c r="A64" s="19">
        <v>25</v>
      </c>
      <c r="B64" s="19" t="s">
        <v>42</v>
      </c>
      <c r="C64" s="20" t="s">
        <v>68</v>
      </c>
      <c r="D64" s="19" t="s">
        <v>44</v>
      </c>
      <c r="E64" s="21">
        <v>0.5</v>
      </c>
      <c r="F64" s="21">
        <v>1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1.5</v>
      </c>
      <c r="O64" s="21">
        <v>59</v>
      </c>
      <c r="P64" s="23">
        <v>0.025</v>
      </c>
      <c r="Q64" s="24"/>
    </row>
    <row r="65" spans="1:17" ht="33.75">
      <c r="A65" s="19">
        <v>26</v>
      </c>
      <c r="B65" s="19" t="s">
        <v>42</v>
      </c>
      <c r="C65" s="20" t="s">
        <v>69</v>
      </c>
      <c r="D65" s="19" t="s">
        <v>44</v>
      </c>
      <c r="E65" s="21">
        <v>0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1">
        <v>2</v>
      </c>
      <c r="L65" s="21">
        <v>0</v>
      </c>
      <c r="M65" s="21">
        <v>1</v>
      </c>
      <c r="N65" s="22">
        <v>4</v>
      </c>
      <c r="O65" s="21">
        <v>59</v>
      </c>
      <c r="P65" s="23">
        <v>0.06</v>
      </c>
      <c r="Q65" s="24"/>
    </row>
    <row r="66" spans="1:256" s="11" customFormat="1" ht="50.25" customHeight="1">
      <c r="A66" s="28" t="s">
        <v>70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IU66"/>
      <c r="IV66"/>
    </row>
    <row r="67" spans="1:256" s="11" customFormat="1" ht="45.75" customHeight="1">
      <c r="A67" s="28" t="s">
        <v>71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IU67"/>
      <c r="IV67"/>
    </row>
    <row r="68" spans="1:17" ht="50.25" customHeight="1">
      <c r="A68" s="7" t="s">
        <v>72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50.25" customHeight="1">
      <c r="A69" s="7" t="s">
        <v>72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</sheetData>
  <sheetProtection selectLockedCells="1" selectUnlockedCells="1"/>
  <autoFilter ref="A39:Q69"/>
  <mergeCells count="25">
    <mergeCell ref="A1:Q1"/>
    <mergeCell ref="A2:Q2"/>
    <mergeCell ref="A3:Q3"/>
    <mergeCell ref="K4:P4"/>
    <mergeCell ref="A5:Q5"/>
    <mergeCell ref="A6:Q6"/>
    <mergeCell ref="A7:Q7"/>
    <mergeCell ref="A8:Q8"/>
    <mergeCell ref="A10:Q10"/>
    <mergeCell ref="A12:Q12"/>
    <mergeCell ref="A16:Q16"/>
    <mergeCell ref="A17:Q17"/>
    <mergeCell ref="A18:Q18"/>
    <mergeCell ref="A20:Q20"/>
    <mergeCell ref="A21:Q21"/>
    <mergeCell ref="A23:IT23"/>
    <mergeCell ref="A24:IT24"/>
    <mergeCell ref="A25:IT25"/>
    <mergeCell ref="A27:IT27"/>
    <mergeCell ref="A28:IT28"/>
    <mergeCell ref="A30:N30"/>
    <mergeCell ref="A33:Q33"/>
    <mergeCell ref="A34:Q34"/>
    <mergeCell ref="A36:Q36"/>
    <mergeCell ref="A37:Q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2023-10-11T06:46:01Z</dcterms:created>
  <dcterms:modified xsi:type="dcterms:W3CDTF">2023-10-12T08:16:28Z</dcterms:modified>
  <cp:category/>
  <cp:version/>
  <cp:contentType/>
  <cp:contentStatus/>
  <cp:revision>3</cp:revision>
</cp:coreProperties>
</file>