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'Лист1'!$A$36:$X$56</definedName>
    <definedName name="_xlnm._FilterDatabase" localSheetId="0" hidden="1">'Лист1'!$A$37:$X$37</definedName>
    <definedName name="Excel_BuiltIn_Print_Area" localSheetId="0">'Лист1'!$A$36:$X$56</definedName>
    <definedName name="Excel_BuiltIn__FilterDatabase" localSheetId="0">'Лист1'!$A$37:$X$37</definedName>
  </definedNames>
  <calcPr fullCalcOnLoad="1"/>
</workbook>
</file>

<file path=xl/sharedStrings.xml><?xml version="1.0" encoding="utf-8"?>
<sst xmlns="http://schemas.openxmlformats.org/spreadsheetml/2006/main" count="196" uniqueCount="119">
  <si>
    <t>ПРОТОКОЛ</t>
  </si>
  <si>
    <t>заседания жюри школьного этапа всероссийской олимпиады школьников (девушки)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</si>
  <si>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</t>
    </r>
    <r>
      <rPr>
        <b/>
        <sz val="14"/>
        <color indexed="8"/>
        <rFont val="Times New Roman"/>
        <family val="1"/>
      </rPr>
      <t xml:space="preserve"> в 2023/24 учебном году</t>
    </r>
  </si>
  <si>
    <r>
      <rPr>
        <b/>
        <sz val="14"/>
        <color indexed="8"/>
        <rFont val="Times New Roman"/>
        <family val="1"/>
      </rPr>
      <t>от</t>
    </r>
    <r>
      <rPr>
        <b/>
        <sz val="14"/>
        <color indexed="60"/>
        <rFont val="Times New Roman"/>
        <family val="1"/>
      </rPr>
      <t xml:space="preserve"> </t>
    </r>
    <r>
      <rPr>
        <b/>
        <sz val="14"/>
        <rFont val="Times New Roman"/>
        <family val="1"/>
      </rPr>
      <t>«30»__10_</t>
    </r>
    <r>
      <rPr>
        <b/>
        <sz val="14"/>
        <color indexed="60"/>
        <rFont val="Times New Roman"/>
        <family val="1"/>
      </rPr>
      <t>_</t>
    </r>
    <r>
      <rPr>
        <b/>
        <sz val="14"/>
        <color indexed="8"/>
        <rFont val="Times New Roman"/>
        <family val="1"/>
      </rPr>
      <t>2023 г.</t>
    </r>
  </si>
  <si>
    <r>
      <rPr>
        <sz val="14"/>
        <color indexed="8"/>
        <rFont val="Times New Roman"/>
        <family val="1"/>
      </rPr>
      <t>Место проведения:</t>
    </r>
    <r>
      <rPr>
        <sz val="14"/>
        <rFont val="Times New Roman"/>
        <family val="1"/>
      </rPr>
      <t xml:space="preserve"> Муниципальное бюджетное общеобразовательное учреждение «Средняя общеобразовательная школа №9»</t>
    </r>
  </si>
  <si>
    <r>
      <rPr>
        <sz val="14"/>
        <color indexed="8"/>
        <rFont val="Times New Roman"/>
        <family val="1"/>
      </rPr>
      <t xml:space="preserve">Дата проведения: 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</si>
  <si>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- 12   ,  5 класс - 1   , 6 класс -   4  ,  7 класс - 2  , 8 класс - 2    , 9 класс -  1  , 10 класс -  0  , 11 класс - 2   .</t>
    </r>
  </si>
  <si>
    <r>
      <rPr>
        <sz val="14"/>
        <color indexed="8"/>
        <rFont val="Times New Roman"/>
        <family val="1"/>
      </rPr>
      <t xml:space="preserve">На заседании присутствовали </t>
    </r>
    <r>
      <rPr>
        <sz val="14"/>
        <rFont val="Times New Roman"/>
        <family val="1"/>
      </rPr>
      <t>пять</t>
    </r>
    <r>
      <rPr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членов жюри.</t>
    </r>
  </si>
  <si>
    <r>
      <rPr>
        <sz val="14"/>
        <color indexed="8"/>
        <rFont val="Times New Roman"/>
        <family val="1"/>
      </rPr>
      <t xml:space="preserve">Председатель жюри: </t>
    </r>
    <r>
      <rPr>
        <sz val="14"/>
        <rFont val="Times New Roman"/>
        <family val="1"/>
      </rPr>
      <t>Кузнецова Наталия Юрьевна</t>
    </r>
  </si>
  <si>
    <r>
      <rPr>
        <sz val="14"/>
        <color indexed="8"/>
        <rFont val="Times New Roman"/>
        <family val="1"/>
      </rPr>
      <t>Секретарь жюри:</t>
    </r>
    <r>
      <rPr>
        <sz val="14"/>
        <rFont val="Times New Roman"/>
        <family val="1"/>
      </rPr>
      <t xml:space="preserve"> Кобарженкова Ирина Николаевна</t>
    </r>
  </si>
  <si>
    <r>
      <rPr>
        <sz val="14"/>
        <color indexed="8"/>
        <rFont val="Times New Roman"/>
        <family val="1"/>
      </rPr>
      <t>Члены жюри:</t>
    </r>
    <r>
      <rPr>
        <sz val="14"/>
        <rFont val="Times New Roman"/>
        <family val="1"/>
      </rPr>
      <t xml:space="preserve"> Володько Ирина Викторовна, Грезнев Роман Владимирович, Колесникова Наталья Владимировна</t>
    </r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</si>
  <si>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</si>
  <si>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</si>
  <si>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физической культуре.</t>
    </r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</si>
  <si>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</si>
  <si>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</t>
    </r>
    <r>
      <rPr>
        <sz val="14"/>
        <color indexed="60"/>
        <rFont val="Times New Roman"/>
        <family val="1"/>
      </rPr>
      <t>ая</t>
    </r>
    <r>
      <rPr>
        <sz val="14"/>
        <color indexed="8"/>
        <rFont val="Times New Roman"/>
        <family val="1"/>
      </rPr>
      <t xml:space="preserve"> познакомил</t>
    </r>
    <r>
      <rPr>
        <sz val="14"/>
        <color indexed="60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</si>
  <si>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</si>
  <si>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- 3    , 5 класс - 0  , 6 класс - 1    ,  7 класс -0   , 8 класс -  1  , 9 класс - 0   , 10 класс - 0   , 11 класс - 1   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</si>
  <si>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 1  ,  5 класс -    , 6 класс — 1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</si>
  <si>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</si>
  <si>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- 5      , «ПРОТИВ» -  0 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</si>
  <si>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</si>
  <si>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</si>
  <si>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</si>
  <si>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</si>
  <si>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</si>
  <si>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</si>
  <si>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</si>
  <si>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</si>
  <si>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</si>
  <si>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</si>
  <si>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</si>
  <si>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</si>
  <si>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</si>
  <si>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</si>
  <si>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</si>
  <si>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</si>
  <si>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</si>
  <si>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</si>
  <si>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</si>
  <si>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</si>
  <si>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</si>
  <si>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</si>
  <si>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</si>
  <si>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</si>
  <si>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</si>
  <si>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</si>
  <si>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</si>
  <si>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г.Мичуринск</t>
  </si>
  <si>
    <t>Ф0617</t>
  </si>
  <si>
    <t>Голтуренко</t>
  </si>
  <si>
    <t>Александра</t>
  </si>
  <si>
    <t>Александровна</t>
  </si>
  <si>
    <t>Ж</t>
  </si>
  <si>
    <t>Российская Федерация</t>
  </si>
  <si>
    <t>0</t>
  </si>
  <si>
    <t>8,72</t>
  </si>
  <si>
    <t>победитель</t>
  </si>
  <si>
    <t>Кузнецова Наталия Юрьевна</t>
  </si>
  <si>
    <t>Ф0613</t>
  </si>
  <si>
    <t>Конькова</t>
  </si>
  <si>
    <t>Полина</t>
  </si>
  <si>
    <t>Дмитриевна</t>
  </si>
  <si>
    <t>8,26</t>
  </si>
  <si>
    <t>призер</t>
  </si>
  <si>
    <t>Володько Ирина Викторовна</t>
  </si>
  <si>
    <t>Ф0618</t>
  </si>
  <si>
    <t xml:space="preserve">Струкова </t>
  </si>
  <si>
    <t>Мария</t>
  </si>
  <si>
    <t>Сергеевна</t>
  </si>
  <si>
    <t>9,42</t>
  </si>
  <si>
    <t>Участник</t>
  </si>
  <si>
    <t>Ф0612</t>
  </si>
  <si>
    <t>Фадеева</t>
  </si>
  <si>
    <t>Алена</t>
  </si>
  <si>
    <t>Денисовна</t>
  </si>
  <si>
    <t>11.02.011</t>
  </si>
  <si>
    <t>9,0</t>
  </si>
  <si>
    <t>Ф0504</t>
  </si>
  <si>
    <t>Шварак</t>
  </si>
  <si>
    <t>Елизавета</t>
  </si>
  <si>
    <t>Алексеевна</t>
  </si>
  <si>
    <t>9,5</t>
  </si>
  <si>
    <t>Ф0815</t>
  </si>
  <si>
    <t>Чепракова</t>
  </si>
  <si>
    <t>Ксения</t>
  </si>
  <si>
    <t>Романовна</t>
  </si>
  <si>
    <t>26,22</t>
  </si>
  <si>
    <t>16,24</t>
  </si>
  <si>
    <t>Кобарженкова Ирина Николаевна</t>
  </si>
  <si>
    <t>Ф0717</t>
  </si>
  <si>
    <t>Гусева</t>
  </si>
  <si>
    <t>Варвара</t>
  </si>
  <si>
    <t>39,5</t>
  </si>
  <si>
    <t>16,10</t>
  </si>
  <si>
    <t>Ф0814</t>
  </si>
  <si>
    <t>Ждамирова</t>
  </si>
  <si>
    <t>Виктория</t>
  </si>
  <si>
    <t>29,15</t>
  </si>
  <si>
    <t>15,92</t>
  </si>
  <si>
    <t>Ф0716</t>
  </si>
  <si>
    <t>Ключинская</t>
  </si>
  <si>
    <t>Маргарита</t>
  </si>
  <si>
    <t>Владимировна</t>
  </si>
  <si>
    <t>27,79</t>
  </si>
  <si>
    <t>17,34</t>
  </si>
  <si>
    <t>Ф1111</t>
  </si>
  <si>
    <t>Ермакова</t>
  </si>
  <si>
    <t>63,17</t>
  </si>
  <si>
    <t>Ф1104</t>
  </si>
  <si>
    <t>Наумова</t>
  </si>
  <si>
    <t>Анна</t>
  </si>
  <si>
    <t>Юрьевна</t>
  </si>
  <si>
    <t>64,58</t>
  </si>
  <si>
    <t>Ф0912</t>
  </si>
  <si>
    <t>Миляева</t>
  </si>
  <si>
    <t>68,62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</si>
  <si>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rFont val="Times New Roman"/>
        <family val="1"/>
      </rPr>
      <t xml:space="preserve"> Кузнецова Наталия Юрьевна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</si>
  <si>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rFont val="Times New Roman"/>
        <family val="1"/>
      </rPr>
      <t>Кобарженкова Ирина Николаевна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</si>
</sst>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8" fontId="6" fillId="4" borderId="3" xfId="0" applyNumberFormat="1" applyFont="1" applyFill="1" applyBorder="1" applyAlignment="1">
      <alignment horizontal="center" vertical="center" wrapText="1"/>
    </xf>
    <xf numFmtId="164" fontId="6" fillId="5" borderId="3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3" fillId="0" borderId="0" xfId="0" applyNumberFormat="1" applyFont="1" applyAlignment="1">
      <alignment/>
    </xf>
    <xf numFmtId="164" fontId="9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2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48" zoomScaleNormal="48" zoomScaleSheetLayoutView="87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5" sqref="A2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21.421875" style="0" customWidth="1"/>
    <col min="7" max="7" width="11.57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3" customFormat="1" ht="18.75">
      <c r="A4" s="4"/>
      <c r="B4" s="5"/>
      <c r="C4" s="5"/>
      <c r="D4" s="5"/>
      <c r="E4" s="5"/>
      <c r="F4" s="5"/>
      <c r="G4" s="5"/>
      <c r="H4" s="5"/>
      <c r="I4" s="5"/>
      <c r="J4" s="5"/>
      <c r="K4" s="4" t="s">
        <v>3</v>
      </c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</row>
    <row r="5" spans="1:23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8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8"/>
      <c r="Q9" s="7"/>
      <c r="R9" s="7"/>
      <c r="S9" s="7"/>
      <c r="T9" s="7"/>
      <c r="U9" s="7"/>
      <c r="V9" s="7"/>
      <c r="W9" s="7"/>
    </row>
    <row r="10" spans="1:23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7"/>
      <c r="P11" s="8"/>
      <c r="Q11" s="7"/>
      <c r="R11" s="7"/>
      <c r="S11" s="7"/>
      <c r="T11" s="7"/>
      <c r="U11" s="7"/>
      <c r="V11" s="7"/>
      <c r="W11" s="7"/>
    </row>
    <row r="12" spans="1:23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s="3" customFormat="1" ht="18.7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  <c r="Q13" s="7"/>
      <c r="R13" s="7"/>
      <c r="S13" s="7"/>
      <c r="T13" s="7"/>
      <c r="U13" s="7"/>
      <c r="V13" s="7"/>
      <c r="W13" s="7"/>
    </row>
    <row r="14" spans="1:23" s="3" customFormat="1" ht="18.7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</row>
    <row r="15" spans="1:23" s="3" customFormat="1" ht="18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7"/>
      <c r="P15" s="8"/>
      <c r="Q15" s="7"/>
      <c r="R15" s="7"/>
      <c r="S15" s="7"/>
      <c r="T15" s="7"/>
      <c r="U15" s="7"/>
      <c r="V15" s="7"/>
      <c r="W15" s="7"/>
    </row>
    <row r="16" spans="1:23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7"/>
      <c r="P19" s="8"/>
      <c r="Q19" s="7"/>
      <c r="R19" s="7"/>
      <c r="S19" s="7"/>
      <c r="T19" s="7"/>
      <c r="U19" s="7"/>
      <c r="V19" s="7"/>
      <c r="W19" s="7"/>
    </row>
    <row r="20" spans="1:23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8"/>
      <c r="Q22" s="7"/>
      <c r="R22" s="7"/>
      <c r="S22" s="7"/>
      <c r="T22" s="7"/>
      <c r="U22" s="7"/>
      <c r="V22" s="7"/>
      <c r="W22" s="7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">
      <c r="A25" s="6" t="s">
        <v>18</v>
      </c>
    </row>
    <row r="26" spans="1:23" s="3" customFormat="1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7"/>
      <c r="P26" s="8"/>
      <c r="Q26" s="7"/>
      <c r="R26" s="7"/>
      <c r="S26" s="7"/>
      <c r="T26" s="7"/>
      <c r="U26" s="7"/>
      <c r="V26" s="7"/>
      <c r="W26" s="7"/>
    </row>
    <row r="27" s="6" customFormat="1" ht="18.75">
      <c r="A27" s="6" t="s">
        <v>19</v>
      </c>
    </row>
    <row r="28" s="6" customFormat="1" ht="18.75"/>
    <row r="29" spans="1:23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2"/>
      <c r="O29" s="11"/>
      <c r="P29" s="12"/>
      <c r="Q29" s="11"/>
      <c r="R29" s="11"/>
      <c r="S29" s="11"/>
      <c r="T29" s="11"/>
      <c r="U29" s="11"/>
      <c r="V29" s="11"/>
      <c r="W29" s="11"/>
    </row>
    <row r="30" spans="1:23" s="3" customFormat="1" ht="18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2"/>
      <c r="Q30" s="11"/>
      <c r="R30" s="11"/>
      <c r="S30" s="11"/>
      <c r="T30" s="11"/>
      <c r="U30" s="11"/>
      <c r="V30" s="11"/>
      <c r="W30" s="11"/>
    </row>
    <row r="31" spans="1:23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3" customFormat="1" ht="18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2"/>
      <c r="Q33" s="11"/>
      <c r="R33" s="11"/>
      <c r="S33" s="11"/>
      <c r="T33" s="11"/>
      <c r="U33" s="11"/>
      <c r="V33" s="11"/>
      <c r="W33" s="11"/>
    </row>
    <row r="34" spans="1:23" ht="22.5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22.5" customHeight="1">
      <c r="A35" s="14"/>
      <c r="B35" s="14"/>
      <c r="C35" s="14"/>
      <c r="D35" s="14"/>
      <c r="E35" s="15" t="s">
        <v>24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4"/>
      <c r="U35" s="14"/>
      <c r="V35" s="14"/>
      <c r="W35" s="14"/>
    </row>
    <row r="36" spans="14:16" s="16" customFormat="1" ht="15.75">
      <c r="N36" s="17"/>
      <c r="P36" s="17"/>
    </row>
    <row r="37" spans="1:24" ht="96" customHeight="1">
      <c r="A37" s="18" t="s">
        <v>25</v>
      </c>
      <c r="B37" s="18" t="s">
        <v>26</v>
      </c>
      <c r="C37" s="18" t="s">
        <v>27</v>
      </c>
      <c r="D37" s="18" t="s">
        <v>28</v>
      </c>
      <c r="E37" s="18" t="s">
        <v>29</v>
      </c>
      <c r="F37" s="18" t="s">
        <v>30</v>
      </c>
      <c r="G37" s="18" t="s">
        <v>31</v>
      </c>
      <c r="H37" s="19" t="s">
        <v>32</v>
      </c>
      <c r="I37" s="18" t="s">
        <v>33</v>
      </c>
      <c r="J37" s="18" t="s">
        <v>34</v>
      </c>
      <c r="K37" s="19" t="s">
        <v>35</v>
      </c>
      <c r="L37" s="18" t="s">
        <v>36</v>
      </c>
      <c r="M37" s="18" t="s">
        <v>37</v>
      </c>
      <c r="N37" s="20" t="s">
        <v>38</v>
      </c>
      <c r="O37" s="18" t="s">
        <v>39</v>
      </c>
      <c r="P37" s="20" t="s">
        <v>40</v>
      </c>
      <c r="Q37" s="18" t="s">
        <v>39</v>
      </c>
      <c r="R37" s="19" t="s">
        <v>41</v>
      </c>
      <c r="S37" s="19" t="s">
        <v>42</v>
      </c>
      <c r="T37" s="19" t="s">
        <v>43</v>
      </c>
      <c r="U37" s="19" t="s">
        <v>44</v>
      </c>
      <c r="V37" s="19" t="s">
        <v>45</v>
      </c>
      <c r="W37" s="19" t="s">
        <v>46</v>
      </c>
      <c r="X37" s="18" t="s">
        <v>47</v>
      </c>
    </row>
    <row r="38" spans="1:24" ht="52.5" customHeight="1">
      <c r="A38" s="21">
        <v>1</v>
      </c>
      <c r="B38" s="21" t="s">
        <v>48</v>
      </c>
      <c r="C38" s="22" t="s">
        <v>49</v>
      </c>
      <c r="D38" s="21" t="s">
        <v>50</v>
      </c>
      <c r="E38" s="21" t="s">
        <v>51</v>
      </c>
      <c r="F38" s="21" t="s">
        <v>52</v>
      </c>
      <c r="G38" s="21" t="s">
        <v>53</v>
      </c>
      <c r="H38" s="23">
        <v>40564</v>
      </c>
      <c r="I38" s="22" t="s">
        <v>54</v>
      </c>
      <c r="J38" s="22" t="s">
        <v>24</v>
      </c>
      <c r="K38" s="24">
        <v>6</v>
      </c>
      <c r="L38" s="25">
        <v>11.5</v>
      </c>
      <c r="M38" s="25">
        <v>34</v>
      </c>
      <c r="N38" s="26" t="s">
        <v>55</v>
      </c>
      <c r="O38" s="25">
        <v>0</v>
      </c>
      <c r="P38" s="26" t="s">
        <v>56</v>
      </c>
      <c r="Q38" s="25">
        <v>38</v>
      </c>
      <c r="R38" s="27">
        <f aca="true" t="shared" si="0" ref="R38:R49">SUM(L38:Q38)</f>
        <v>83.5</v>
      </c>
      <c r="S38" s="25">
        <v>100</v>
      </c>
      <c r="T38" s="28">
        <f aca="true" t="shared" si="1" ref="T38:T49">R38/S38</f>
        <v>0.835</v>
      </c>
      <c r="U38" s="29"/>
      <c r="V38" s="29">
        <f aca="true" t="shared" si="2" ref="V38:V49">SUM(R38,U38)</f>
        <v>83.5</v>
      </c>
      <c r="W38" s="30" t="s">
        <v>57</v>
      </c>
      <c r="X38" s="21" t="s">
        <v>58</v>
      </c>
    </row>
    <row r="39" spans="1:24" ht="72.75" customHeight="1">
      <c r="A39" s="21">
        <v>2</v>
      </c>
      <c r="B39" s="21" t="s">
        <v>48</v>
      </c>
      <c r="C39" s="21" t="s">
        <v>59</v>
      </c>
      <c r="D39" s="21" t="s">
        <v>60</v>
      </c>
      <c r="E39" s="21" t="s">
        <v>61</v>
      </c>
      <c r="F39" s="21" t="s">
        <v>62</v>
      </c>
      <c r="G39" s="21" t="s">
        <v>53</v>
      </c>
      <c r="H39" s="23">
        <v>40612</v>
      </c>
      <c r="I39" s="22" t="s">
        <v>54</v>
      </c>
      <c r="J39" s="21" t="s">
        <v>24</v>
      </c>
      <c r="K39" s="21">
        <v>6</v>
      </c>
      <c r="L39" s="25">
        <v>5</v>
      </c>
      <c r="M39" s="25">
        <v>38</v>
      </c>
      <c r="N39" s="26" t="s">
        <v>55</v>
      </c>
      <c r="O39" s="25">
        <v>0</v>
      </c>
      <c r="P39" s="26" t="s">
        <v>63</v>
      </c>
      <c r="Q39" s="25">
        <v>40</v>
      </c>
      <c r="R39" s="27">
        <f t="shared" si="0"/>
        <v>83</v>
      </c>
      <c r="S39" s="25">
        <v>100</v>
      </c>
      <c r="T39" s="28">
        <f t="shared" si="1"/>
        <v>0.83</v>
      </c>
      <c r="U39" s="29"/>
      <c r="V39" s="29">
        <f t="shared" si="2"/>
        <v>83</v>
      </c>
      <c r="W39" s="30" t="s">
        <v>64</v>
      </c>
      <c r="X39" s="21" t="s">
        <v>65</v>
      </c>
    </row>
    <row r="40" spans="1:24" ht="65.25">
      <c r="A40" s="21">
        <v>3</v>
      </c>
      <c r="B40" s="21" t="s">
        <v>48</v>
      </c>
      <c r="C40" s="21" t="s">
        <v>66</v>
      </c>
      <c r="D40" s="21" t="s">
        <v>67</v>
      </c>
      <c r="E40" s="21" t="s">
        <v>68</v>
      </c>
      <c r="F40" s="21" t="s">
        <v>69</v>
      </c>
      <c r="G40" s="21" t="s">
        <v>53</v>
      </c>
      <c r="H40" s="23">
        <v>40693</v>
      </c>
      <c r="I40" s="22" t="s">
        <v>54</v>
      </c>
      <c r="J40" s="21" t="s">
        <v>24</v>
      </c>
      <c r="K40" s="21">
        <v>6</v>
      </c>
      <c r="L40" s="25">
        <v>7</v>
      </c>
      <c r="M40" s="25">
        <v>38.1</v>
      </c>
      <c r="N40" s="26" t="s">
        <v>55</v>
      </c>
      <c r="O40" s="25">
        <v>0</v>
      </c>
      <c r="P40" s="26" t="s">
        <v>70</v>
      </c>
      <c r="Q40" s="25">
        <v>35</v>
      </c>
      <c r="R40" s="27">
        <f t="shared" si="0"/>
        <v>80.1</v>
      </c>
      <c r="S40" s="25">
        <v>100</v>
      </c>
      <c r="T40" s="28">
        <f t="shared" si="1"/>
        <v>0.8009999999999999</v>
      </c>
      <c r="U40" s="29"/>
      <c r="V40" s="29">
        <f t="shared" si="2"/>
        <v>80.1</v>
      </c>
      <c r="W40" s="30" t="s">
        <v>71</v>
      </c>
      <c r="X40" s="21" t="s">
        <v>58</v>
      </c>
    </row>
    <row r="41" spans="1:24" ht="65.25">
      <c r="A41" s="21">
        <v>4</v>
      </c>
      <c r="B41" s="21" t="s">
        <v>48</v>
      </c>
      <c r="C41" s="21" t="s">
        <v>72</v>
      </c>
      <c r="D41" s="21" t="s">
        <v>73</v>
      </c>
      <c r="E41" s="21" t="s">
        <v>74</v>
      </c>
      <c r="F41" s="21" t="s">
        <v>75</v>
      </c>
      <c r="G41" s="21" t="s">
        <v>53</v>
      </c>
      <c r="H41" s="21" t="s">
        <v>76</v>
      </c>
      <c r="I41" s="22" t="s">
        <v>54</v>
      </c>
      <c r="J41" s="21" t="s">
        <v>24</v>
      </c>
      <c r="K41" s="21">
        <v>6</v>
      </c>
      <c r="L41" s="25">
        <v>7.5</v>
      </c>
      <c r="M41" s="25">
        <v>34.3</v>
      </c>
      <c r="N41" s="26" t="s">
        <v>55</v>
      </c>
      <c r="O41" s="25">
        <v>0</v>
      </c>
      <c r="P41" s="26" t="s">
        <v>77</v>
      </c>
      <c r="Q41" s="25">
        <v>37</v>
      </c>
      <c r="R41" s="27">
        <f t="shared" si="0"/>
        <v>78.8</v>
      </c>
      <c r="S41" s="25">
        <v>100</v>
      </c>
      <c r="T41" s="28">
        <f t="shared" si="1"/>
        <v>0.7879999999999999</v>
      </c>
      <c r="U41" s="29"/>
      <c r="V41" s="29">
        <f t="shared" si="2"/>
        <v>78.8</v>
      </c>
      <c r="W41" s="30" t="s">
        <v>71</v>
      </c>
      <c r="X41" s="21" t="s">
        <v>65</v>
      </c>
    </row>
    <row r="42" spans="1:24" ht="65.25">
      <c r="A42" s="21">
        <v>5</v>
      </c>
      <c r="B42" s="21" t="s">
        <v>48</v>
      </c>
      <c r="C42" s="21" t="s">
        <v>78</v>
      </c>
      <c r="D42" s="21" t="s">
        <v>79</v>
      </c>
      <c r="E42" s="21" t="s">
        <v>80</v>
      </c>
      <c r="F42" s="21" t="s">
        <v>81</v>
      </c>
      <c r="G42" s="21" t="s">
        <v>53</v>
      </c>
      <c r="H42" s="23">
        <v>41085</v>
      </c>
      <c r="I42" s="22" t="s">
        <v>54</v>
      </c>
      <c r="J42" s="21" t="s">
        <v>24</v>
      </c>
      <c r="K42" s="21">
        <v>5</v>
      </c>
      <c r="L42" s="25">
        <v>2</v>
      </c>
      <c r="M42" s="25">
        <v>21</v>
      </c>
      <c r="N42" s="26" t="s">
        <v>55</v>
      </c>
      <c r="O42" s="25">
        <v>0</v>
      </c>
      <c r="P42" s="26" t="s">
        <v>82</v>
      </c>
      <c r="Q42" s="25">
        <v>34</v>
      </c>
      <c r="R42" s="27">
        <f t="shared" si="0"/>
        <v>57</v>
      </c>
      <c r="S42" s="25">
        <v>100</v>
      </c>
      <c r="T42" s="28">
        <f t="shared" si="1"/>
        <v>0.57</v>
      </c>
      <c r="U42" s="29"/>
      <c r="V42" s="29">
        <f t="shared" si="2"/>
        <v>57</v>
      </c>
      <c r="W42" s="30" t="s">
        <v>71</v>
      </c>
      <c r="X42" s="21" t="s">
        <v>65</v>
      </c>
    </row>
    <row r="43" spans="1:24" ht="65.25">
      <c r="A43" s="21">
        <v>6</v>
      </c>
      <c r="B43" s="21" t="s">
        <v>48</v>
      </c>
      <c r="C43" s="21" t="s">
        <v>83</v>
      </c>
      <c r="D43" s="21" t="s">
        <v>84</v>
      </c>
      <c r="E43" s="21" t="s">
        <v>85</v>
      </c>
      <c r="F43" s="21" t="s">
        <v>86</v>
      </c>
      <c r="G43" s="21" t="s">
        <v>53</v>
      </c>
      <c r="H43" s="23">
        <v>39957</v>
      </c>
      <c r="I43" s="22" t="s">
        <v>54</v>
      </c>
      <c r="J43" s="21" t="s">
        <v>24</v>
      </c>
      <c r="K43" s="21">
        <v>8</v>
      </c>
      <c r="L43" s="25">
        <v>12</v>
      </c>
      <c r="M43" s="25">
        <v>24</v>
      </c>
      <c r="N43" s="26" t="s">
        <v>87</v>
      </c>
      <c r="O43" s="25">
        <v>20</v>
      </c>
      <c r="P43" s="26" t="s">
        <v>88</v>
      </c>
      <c r="Q43" s="25">
        <v>29</v>
      </c>
      <c r="R43" s="27">
        <f t="shared" si="0"/>
        <v>85</v>
      </c>
      <c r="S43" s="25">
        <v>100</v>
      </c>
      <c r="T43" s="28">
        <f t="shared" si="1"/>
        <v>0.85</v>
      </c>
      <c r="U43" s="29"/>
      <c r="V43" s="29">
        <f t="shared" si="2"/>
        <v>85</v>
      </c>
      <c r="W43" s="30" t="s">
        <v>57</v>
      </c>
      <c r="X43" s="21" t="s">
        <v>89</v>
      </c>
    </row>
    <row r="44" spans="1:24" ht="65.25">
      <c r="A44" s="21">
        <v>7</v>
      </c>
      <c r="B44" s="21" t="s">
        <v>48</v>
      </c>
      <c r="C44" s="21" t="s">
        <v>90</v>
      </c>
      <c r="D44" s="21" t="s">
        <v>91</v>
      </c>
      <c r="E44" s="21" t="s">
        <v>92</v>
      </c>
      <c r="F44" s="21" t="s">
        <v>52</v>
      </c>
      <c r="G44" s="21" t="s">
        <v>53</v>
      </c>
      <c r="H44" s="23">
        <v>40269</v>
      </c>
      <c r="I44" s="22" t="s">
        <v>54</v>
      </c>
      <c r="J44" s="21" t="s">
        <v>24</v>
      </c>
      <c r="K44" s="21">
        <v>7</v>
      </c>
      <c r="L44" s="25">
        <v>3</v>
      </c>
      <c r="M44" s="25">
        <v>37.7</v>
      </c>
      <c r="N44" s="26" t="s">
        <v>93</v>
      </c>
      <c r="O44" s="25">
        <v>13</v>
      </c>
      <c r="P44" s="26" t="s">
        <v>94</v>
      </c>
      <c r="Q44" s="25">
        <v>29</v>
      </c>
      <c r="R44" s="27">
        <f t="shared" si="0"/>
        <v>82.7</v>
      </c>
      <c r="S44" s="25">
        <v>100</v>
      </c>
      <c r="T44" s="28">
        <f t="shared" si="1"/>
        <v>0.8270000000000001</v>
      </c>
      <c r="U44" s="29"/>
      <c r="V44" s="29">
        <f t="shared" si="2"/>
        <v>82.7</v>
      </c>
      <c r="W44" s="30" t="s">
        <v>71</v>
      </c>
      <c r="X44" s="21" t="s">
        <v>89</v>
      </c>
    </row>
    <row r="45" spans="1:24" ht="65.25">
      <c r="A45" s="21">
        <v>8</v>
      </c>
      <c r="B45" s="21" t="s">
        <v>48</v>
      </c>
      <c r="C45" s="21" t="s">
        <v>95</v>
      </c>
      <c r="D45" s="21" t="s">
        <v>96</v>
      </c>
      <c r="E45" s="21" t="s">
        <v>97</v>
      </c>
      <c r="F45" s="21" t="s">
        <v>86</v>
      </c>
      <c r="G45" s="21" t="s">
        <v>53</v>
      </c>
      <c r="H45" s="23">
        <v>40041</v>
      </c>
      <c r="I45" s="22" t="s">
        <v>54</v>
      </c>
      <c r="J45" s="21" t="s">
        <v>24</v>
      </c>
      <c r="K45" s="21">
        <v>8</v>
      </c>
      <c r="L45" s="25">
        <v>10</v>
      </c>
      <c r="M45" s="25">
        <v>23</v>
      </c>
      <c r="N45" s="26" t="s">
        <v>98</v>
      </c>
      <c r="O45" s="25">
        <v>17</v>
      </c>
      <c r="P45" s="26" t="s">
        <v>99</v>
      </c>
      <c r="Q45" s="25">
        <v>30</v>
      </c>
      <c r="R45" s="27">
        <f t="shared" si="0"/>
        <v>80</v>
      </c>
      <c r="S45" s="25">
        <v>100</v>
      </c>
      <c r="T45" s="28">
        <f t="shared" si="1"/>
        <v>0.8</v>
      </c>
      <c r="U45" s="29"/>
      <c r="V45" s="29">
        <f t="shared" si="2"/>
        <v>80</v>
      </c>
      <c r="W45" s="30" t="s">
        <v>71</v>
      </c>
      <c r="X45" s="21" t="s">
        <v>89</v>
      </c>
    </row>
    <row r="46" spans="1:27" ht="65.25">
      <c r="A46" s="21">
        <v>9</v>
      </c>
      <c r="B46" s="21" t="s">
        <v>48</v>
      </c>
      <c r="C46" s="21" t="s">
        <v>100</v>
      </c>
      <c r="D46" s="21" t="s">
        <v>101</v>
      </c>
      <c r="E46" s="21" t="s">
        <v>102</v>
      </c>
      <c r="F46" s="21" t="s">
        <v>103</v>
      </c>
      <c r="G46" s="21" t="s">
        <v>53</v>
      </c>
      <c r="H46" s="23">
        <v>40306</v>
      </c>
      <c r="I46" s="22" t="s">
        <v>54</v>
      </c>
      <c r="J46" s="21" t="s">
        <v>24</v>
      </c>
      <c r="K46" s="21">
        <v>7</v>
      </c>
      <c r="L46" s="25">
        <v>1</v>
      </c>
      <c r="M46" s="25">
        <v>32.5</v>
      </c>
      <c r="N46" s="26" t="s">
        <v>104</v>
      </c>
      <c r="O46" s="25">
        <v>18</v>
      </c>
      <c r="P46" s="26" t="s">
        <v>105</v>
      </c>
      <c r="Q46" s="25">
        <v>27</v>
      </c>
      <c r="R46" s="27">
        <f t="shared" si="0"/>
        <v>78.5</v>
      </c>
      <c r="S46" s="25">
        <v>100</v>
      </c>
      <c r="T46" s="28">
        <f t="shared" si="1"/>
        <v>0.785</v>
      </c>
      <c r="U46" s="29"/>
      <c r="V46" s="29">
        <f t="shared" si="2"/>
        <v>78.5</v>
      </c>
      <c r="W46" s="30" t="s">
        <v>71</v>
      </c>
      <c r="X46" s="21" t="s">
        <v>65</v>
      </c>
      <c r="AA46" s="31"/>
    </row>
    <row r="47" spans="1:24" ht="65.25">
      <c r="A47" s="21">
        <v>10</v>
      </c>
      <c r="B47" s="21" t="s">
        <v>48</v>
      </c>
      <c r="C47" s="21" t="s">
        <v>106</v>
      </c>
      <c r="D47" s="21" t="s">
        <v>107</v>
      </c>
      <c r="E47" s="21" t="s">
        <v>61</v>
      </c>
      <c r="F47" s="21" t="s">
        <v>69</v>
      </c>
      <c r="G47" s="21" t="s">
        <v>53</v>
      </c>
      <c r="H47" s="23">
        <v>38905</v>
      </c>
      <c r="I47" s="22" t="s">
        <v>54</v>
      </c>
      <c r="J47" s="21" t="s">
        <v>24</v>
      </c>
      <c r="K47" s="21">
        <v>11</v>
      </c>
      <c r="L47" s="25">
        <v>17</v>
      </c>
      <c r="M47" s="25">
        <v>37.7</v>
      </c>
      <c r="N47" s="26" t="s">
        <v>108</v>
      </c>
      <c r="O47" s="25">
        <v>40</v>
      </c>
      <c r="P47" s="26" t="s">
        <v>55</v>
      </c>
      <c r="Q47" s="25">
        <v>0</v>
      </c>
      <c r="R47" s="27">
        <f t="shared" si="0"/>
        <v>94.7</v>
      </c>
      <c r="S47" s="25">
        <v>100</v>
      </c>
      <c r="T47" s="28">
        <f t="shared" si="1"/>
        <v>0.9470000000000001</v>
      </c>
      <c r="U47" s="29"/>
      <c r="V47" s="29">
        <f t="shared" si="2"/>
        <v>94.7</v>
      </c>
      <c r="W47" s="30" t="s">
        <v>57</v>
      </c>
      <c r="X47" s="21" t="s">
        <v>58</v>
      </c>
    </row>
    <row r="48" spans="1:24" ht="65.25">
      <c r="A48" s="21">
        <v>11</v>
      </c>
      <c r="B48" s="21" t="s">
        <v>48</v>
      </c>
      <c r="C48" s="21" t="s">
        <v>109</v>
      </c>
      <c r="D48" s="21" t="s">
        <v>110</v>
      </c>
      <c r="E48" s="21" t="s">
        <v>111</v>
      </c>
      <c r="F48" s="21" t="s">
        <v>112</v>
      </c>
      <c r="G48" s="21" t="s">
        <v>53</v>
      </c>
      <c r="H48" s="23">
        <v>38819</v>
      </c>
      <c r="I48" s="22" t="s">
        <v>54</v>
      </c>
      <c r="J48" s="21" t="s">
        <v>24</v>
      </c>
      <c r="K48" s="21">
        <v>11</v>
      </c>
      <c r="L48" s="25">
        <v>15</v>
      </c>
      <c r="M48" s="25">
        <v>37.9</v>
      </c>
      <c r="N48" s="26" t="s">
        <v>113</v>
      </c>
      <c r="O48" s="25">
        <v>39</v>
      </c>
      <c r="P48" s="26" t="s">
        <v>55</v>
      </c>
      <c r="Q48" s="25">
        <v>0</v>
      </c>
      <c r="R48" s="27">
        <f t="shared" si="0"/>
        <v>91.9</v>
      </c>
      <c r="S48" s="25">
        <v>100</v>
      </c>
      <c r="T48" s="28">
        <f t="shared" si="1"/>
        <v>0.919</v>
      </c>
      <c r="U48" s="29"/>
      <c r="V48" s="29">
        <f t="shared" si="2"/>
        <v>91.9</v>
      </c>
      <c r="W48" s="30" t="s">
        <v>71</v>
      </c>
      <c r="X48" s="21" t="s">
        <v>58</v>
      </c>
    </row>
    <row r="49" spans="1:24" ht="65.25">
      <c r="A49" s="21">
        <v>12</v>
      </c>
      <c r="B49" s="21" t="s">
        <v>48</v>
      </c>
      <c r="C49" s="21" t="s">
        <v>114</v>
      </c>
      <c r="D49" s="21" t="s">
        <v>115</v>
      </c>
      <c r="E49" s="21" t="s">
        <v>85</v>
      </c>
      <c r="F49" s="21" t="s">
        <v>81</v>
      </c>
      <c r="G49" s="21" t="s">
        <v>53</v>
      </c>
      <c r="H49" s="23">
        <v>39500</v>
      </c>
      <c r="I49" s="22" t="s">
        <v>54</v>
      </c>
      <c r="J49" s="21" t="s">
        <v>24</v>
      </c>
      <c r="K49" s="21">
        <v>9</v>
      </c>
      <c r="L49" s="25">
        <v>19</v>
      </c>
      <c r="M49" s="25">
        <v>34.1</v>
      </c>
      <c r="N49" s="26" t="s">
        <v>116</v>
      </c>
      <c r="O49" s="25">
        <v>36</v>
      </c>
      <c r="P49" s="26" t="s">
        <v>55</v>
      </c>
      <c r="Q49" s="25">
        <v>0</v>
      </c>
      <c r="R49" s="27">
        <f t="shared" si="0"/>
        <v>89.1</v>
      </c>
      <c r="S49" s="25">
        <v>100</v>
      </c>
      <c r="T49" s="28">
        <f t="shared" si="1"/>
        <v>0.8909999999999999</v>
      </c>
      <c r="U49" s="29"/>
      <c r="V49" s="29">
        <f t="shared" si="2"/>
        <v>89.1</v>
      </c>
      <c r="W49" s="30" t="s">
        <v>71</v>
      </c>
      <c r="X49" s="21" t="s">
        <v>89</v>
      </c>
    </row>
    <row r="50" spans="1:2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2"/>
      <c r="O50" s="3"/>
      <c r="P50" s="32"/>
      <c r="Q50" s="3"/>
      <c r="R50" s="3"/>
      <c r="S50" s="3"/>
      <c r="T50" s="3"/>
      <c r="U50" s="3"/>
      <c r="V50" s="3"/>
      <c r="W50" s="3"/>
      <c r="X50" s="3"/>
    </row>
    <row r="51" spans="1:24" ht="22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ht="50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t="45.75" customHeight="1">
      <c r="A53" s="35" t="s">
        <v>117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:24" ht="50.25" customHeight="1">
      <c r="A54" s="34" t="s">
        <v>118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ht="50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spans="1:24" ht="50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</sheetData>
  <sheetProtection selectLockedCells="1" selectUnlockedCells="1"/>
  <autoFilter ref="A37:X37"/>
  <mergeCells count="35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3:O13"/>
    <mergeCell ref="A14:T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29:K29"/>
    <mergeCell ref="A31:W31"/>
    <mergeCell ref="A32:W32"/>
    <mergeCell ref="A34:W34"/>
    <mergeCell ref="E35:S35"/>
    <mergeCell ref="A51:X51"/>
    <mergeCell ref="A52:X52"/>
    <mergeCell ref="A53:P53"/>
    <mergeCell ref="Q53:X53"/>
    <mergeCell ref="A54:P54"/>
    <mergeCell ref="Q54:X54"/>
    <mergeCell ref="A55:X55"/>
    <mergeCell ref="A56:X5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2015-08-31T11:31:06Z</cp:lastPrinted>
  <dcterms:created xsi:type="dcterms:W3CDTF">2015-08-25T10:03:36Z</dcterms:created>
  <dcterms:modified xsi:type="dcterms:W3CDTF">2023-10-23T14:54:45Z</dcterms:modified>
  <cp:category/>
  <cp:version/>
  <cp:contentType/>
  <cp:contentStatus/>
  <cp:revision>8</cp:revision>
</cp:coreProperties>
</file>