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Print_Area" localSheetId="0">'Лист1'!$A$1:$T$58</definedName>
    <definedName name="_xlnm._FilterDatabase" localSheetId="0" hidden="1">'Лист1'!$A$39:$T$58</definedName>
    <definedName name="Excel_BuiltIn_Print_Area" localSheetId="0">'Лист1'!$A$1:$T$58</definedName>
    <definedName name="Excel_BuiltIn__FilterDatabase" localSheetId="0">'Лист1'!$A$39:$T$51</definedName>
  </definedNames>
  <calcPr fullCalcOnLoad="1"/>
</workbook>
</file>

<file path=xl/sharedStrings.xml><?xml version="1.0" encoding="utf-8"?>
<sst xmlns="http://schemas.openxmlformats.org/spreadsheetml/2006/main" count="210" uniqueCount="116">
  <si>
    <t>ПРОТОКОЛ</t>
  </si>
  <si>
    <t xml:space="preserve">заседания жюри школьного этапа всероссийской олимпиады школьников </t>
  </si>
  <si>
    <t>по литературе в 2023/24 учебном году</t>
  </si>
  <si>
    <t>от «9» октября 2023 г.</t>
  </si>
  <si>
    <t>Место проведения: Муниципальное бюджетное общеобразовательное учреждение "Средняя общеобразовательная школа №9" города Мичуринска</t>
  </si>
  <si>
    <r>
      <rPr>
        <sz val="18"/>
        <color indexed="8"/>
        <rFont val="Times New Roman"/>
        <family val="1"/>
      </rPr>
      <t>Дата проведения:</t>
    </r>
    <r>
      <rPr>
        <sz val="18"/>
        <rFont val="Times New Roman"/>
        <family val="1"/>
      </rPr>
      <t xml:space="preserve"> </t>
    </r>
    <r>
      <rPr>
        <b/>
        <sz val="18"/>
        <rFont val="Times New Roman"/>
        <family val="1"/>
      </rPr>
      <t>29.09.2023</t>
    </r>
  </si>
  <si>
    <r>
      <rPr>
        <sz val="18"/>
        <color indexed="8"/>
        <rFont val="Times New Roman"/>
        <family val="1"/>
      </rPr>
      <t xml:space="preserve">Количество участников: </t>
    </r>
    <r>
      <rPr>
        <b/>
        <sz val="18"/>
        <color indexed="8"/>
        <rFont val="Times New Roman"/>
        <family val="1"/>
      </rPr>
      <t>всего  - 15, 5 класс -0    , 6 класс - 6    ,  7 класс -  3 , 8 класс -  0   , 9 класс - 2   , 10 класс -  3  , 11 класс -1    .</t>
    </r>
  </si>
  <si>
    <t>На заседании присутствовали 5 члена жюри.</t>
  </si>
  <si>
    <t>Председатель жюри: Николашина Тамара Алексеевна</t>
  </si>
  <si>
    <t>Секретарь жюри: Попова Галина Николаевна</t>
  </si>
  <si>
    <t>Члены жюри: Бурцева Маргарита Юрьевна, Скрипаль Елена Викторовна, Добрынина Марина Петровна</t>
  </si>
  <si>
    <t>Повестка дня:</t>
  </si>
  <si>
    <r>
      <rPr>
        <sz val="18"/>
        <color indexed="8"/>
        <rFont val="Times New Roman"/>
        <family val="1"/>
      </rPr>
      <t xml:space="preserve">1. Подведение итогов проведения школьного этапа всероссийской олимпиады школьников по </t>
    </r>
    <r>
      <rPr>
        <b/>
        <sz val="18"/>
        <rFont val="Times New Roman"/>
        <family val="1"/>
      </rPr>
      <t>литературе</t>
    </r>
  </si>
  <si>
    <r>
      <rPr>
        <sz val="18"/>
        <color indexed="8"/>
        <rFont val="Times New Roman"/>
        <family val="1"/>
      </rPr>
      <t>2. Определение победителей и призеров школьного этапа всероссийской олимпиады школьников по</t>
    </r>
    <r>
      <rPr>
        <sz val="18"/>
        <color indexed="60"/>
        <rFont val="Times New Roman"/>
        <family val="1"/>
      </rPr>
      <t xml:space="preserve"> </t>
    </r>
    <r>
      <rPr>
        <b/>
        <sz val="18"/>
        <rFont val="Times New Roman"/>
        <family val="1"/>
      </rPr>
      <t>литературе</t>
    </r>
  </si>
  <si>
    <t xml:space="preserve">Слушали: </t>
  </si>
  <si>
    <r>
      <rPr>
        <sz val="18"/>
        <rFont val="Times New Roman"/>
        <family val="1"/>
      </rPr>
      <t xml:space="preserve">Председателя жюри, которая познакомила с рейтингом участников школьного этапа всероссийской олимпиады школьников по </t>
    </r>
    <r>
      <rPr>
        <b/>
        <sz val="18"/>
        <rFont val="Times New Roman"/>
        <family val="1"/>
      </rPr>
      <t>литературе</t>
    </r>
  </si>
  <si>
    <t>По итогам выполнения заданий олимпиады в соответствии с балльным рейтингом жюри предложено признать:</t>
  </si>
  <si>
    <r>
      <rPr>
        <sz val="18"/>
        <color indexed="8"/>
        <rFont val="Times New Roman"/>
        <family val="1"/>
      </rPr>
      <t>1. Количество победителей:</t>
    </r>
    <r>
      <rPr>
        <b/>
        <sz val="18"/>
        <color indexed="8"/>
        <rFont val="Times New Roman"/>
        <family val="1"/>
      </rPr>
      <t xml:space="preserve"> всего  -    , 5 класс -  0  , 6 класс -   0  ,  7 класс - 0  , 8 класс -  0   , 9 класс -  0  , 10 класс -0    , 11 класс -  0  .</t>
    </r>
  </si>
  <si>
    <r>
      <rPr>
        <sz val="18"/>
        <color indexed="8"/>
        <rFont val="Times New Roman"/>
        <family val="1"/>
      </rPr>
      <t xml:space="preserve">2. Количество призеров: </t>
    </r>
    <r>
      <rPr>
        <b/>
        <sz val="18"/>
        <color indexed="8"/>
        <rFont val="Times New Roman"/>
        <family val="1"/>
      </rPr>
      <t>всего  -    , 5 класс -   0 , 6 класс - 0    ,  7 класс - 0  , 8 класс -   0  , 9 класс - 0   , 10 класс -  0  , 11 класс -  0   .</t>
    </r>
  </si>
  <si>
    <t>В ходе проведения школьного этапа олимпиады было удалено __ участников, рассмотрено __ апелляций, из них: удовлетворено__, отклонено__.</t>
  </si>
  <si>
    <r>
      <rPr>
        <b/>
        <sz val="18"/>
        <color indexed="8"/>
        <rFont val="Times New Roman"/>
        <family val="1"/>
      </rPr>
      <t>Проголосовали:</t>
    </r>
    <r>
      <rPr>
        <sz val="18"/>
        <color indexed="8"/>
        <rFont val="Times New Roman"/>
        <family val="1"/>
      </rPr>
      <t xml:space="preserve"> «ЗА» -5, «ПРОТИВ» - 0, «ВОЗДЕРЖАЛИСЬ» - 0 .</t>
    </r>
  </si>
  <si>
    <t>Постановили:</t>
  </si>
  <si>
    <r>
      <rPr>
        <sz val="18"/>
        <color indexed="8"/>
        <rFont val="Times New Roman"/>
        <family val="1"/>
      </rPr>
      <t xml:space="preserve">       1.Предложить организатору школьного этапа рейтинговую таблицу результатов участников школьного этапа всероссийской олимпиады школьников по </t>
    </r>
    <r>
      <rPr>
        <b/>
        <sz val="18"/>
        <color indexed="8"/>
        <rFont val="Times New Roman"/>
        <family val="1"/>
      </rPr>
      <t>литературе</t>
    </r>
    <r>
      <rPr>
        <b/>
        <sz val="18"/>
        <color indexed="60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для утверждения.</t>
    </r>
  </si>
  <si>
    <r>
      <rPr>
        <b/>
        <sz val="18"/>
        <color indexed="8"/>
        <rFont val="Times New Roman"/>
        <family val="1"/>
      </rPr>
      <t xml:space="preserve">Список  участников, победителей и призеров школьного этапа всероссийской олимпиады школьников в 2023/24 учебном году по </t>
    </r>
    <r>
      <rPr>
        <sz val="18"/>
        <color indexed="8"/>
        <rFont val="Times New Roman"/>
        <family val="1"/>
      </rPr>
      <t>литературе</t>
    </r>
    <r>
      <rPr>
        <sz val="18"/>
        <color indexed="60"/>
        <rFont val="Times New Roman"/>
        <family val="1"/>
      </rPr>
      <t xml:space="preserve"> </t>
    </r>
  </si>
  <si>
    <t>Муниципальное бюджетное учреждение "Средняя общеобразовательная школа №9"</t>
  </si>
  <si>
    <t>№ п/п</t>
  </si>
  <si>
    <t>Муниципальное образование (город, район)</t>
  </si>
  <si>
    <t>Код работы</t>
  </si>
  <si>
    <t>Фамилия</t>
  </si>
  <si>
    <t>Имя</t>
  </si>
  <si>
    <t>Отчество</t>
  </si>
  <si>
    <t>Пол</t>
  </si>
  <si>
    <t>Дата рождения</t>
  </si>
  <si>
    <t xml:space="preserve">Гражданство </t>
  </si>
  <si>
    <t>Полное наименование образовательной организации  по Уставу</t>
  </si>
  <si>
    <t>Класс</t>
  </si>
  <si>
    <t>1 задание</t>
  </si>
  <si>
    <t xml:space="preserve">2 задание </t>
  </si>
  <si>
    <t>Общее кол-во баллов</t>
  </si>
  <si>
    <t>Максимальное кол-во баллов за работу</t>
  </si>
  <si>
    <t>% выполнения заданий</t>
  </si>
  <si>
    <t xml:space="preserve">Апелляция </t>
  </si>
  <si>
    <t>Итоговое кол-во баллов</t>
  </si>
  <si>
    <t xml:space="preserve">Статус (победитель, призер, участник) </t>
  </si>
  <si>
    <t>Ф.И.О. учителя (полностью)</t>
  </si>
  <si>
    <t>г. Мичуринск</t>
  </si>
  <si>
    <t>Л0601</t>
  </si>
  <si>
    <t>Николашин</t>
  </si>
  <si>
    <t>Игорь</t>
  </si>
  <si>
    <t>Святославович</t>
  </si>
  <si>
    <t>м</t>
  </si>
  <si>
    <t>Российская Федерация</t>
  </si>
  <si>
    <t>6а</t>
  </si>
  <si>
    <t>Участник</t>
  </si>
  <si>
    <t>Николашина Тамара Алексеевна</t>
  </si>
  <si>
    <t>Л0603</t>
  </si>
  <si>
    <t>Струкова</t>
  </si>
  <si>
    <t>Мария</t>
  </si>
  <si>
    <t>Сергеевна</t>
  </si>
  <si>
    <t>ж</t>
  </si>
  <si>
    <t>Л0602</t>
  </si>
  <si>
    <t>Голтуренко</t>
  </si>
  <si>
    <t>Александра</t>
  </si>
  <si>
    <t>Александровна</t>
  </si>
  <si>
    <t>Л0606</t>
  </si>
  <si>
    <t>Павленко</t>
  </si>
  <si>
    <t>Егор</t>
  </si>
  <si>
    <t>Викторович</t>
  </si>
  <si>
    <t>6б</t>
  </si>
  <si>
    <t>Добрынина Марина Петровна</t>
  </si>
  <si>
    <t>Л0604</t>
  </si>
  <si>
    <t xml:space="preserve">Конькова </t>
  </si>
  <si>
    <t>Полина</t>
  </si>
  <si>
    <t xml:space="preserve"> Дмитриевна</t>
  </si>
  <si>
    <t>Л0605</t>
  </si>
  <si>
    <t>Фадеева</t>
  </si>
  <si>
    <t>Алена</t>
  </si>
  <si>
    <t>Денисовна</t>
  </si>
  <si>
    <t>Л0707</t>
  </si>
  <si>
    <t>Ермилов</t>
  </si>
  <si>
    <t>Кирилл</t>
  </si>
  <si>
    <t>Александрович</t>
  </si>
  <si>
    <t>7б</t>
  </si>
  <si>
    <t>Л0708</t>
  </si>
  <si>
    <t>Семилетов</t>
  </si>
  <si>
    <t>Матвей</t>
  </si>
  <si>
    <t>Л0709</t>
  </si>
  <si>
    <t>Громов</t>
  </si>
  <si>
    <t>Максим</t>
  </si>
  <si>
    <t>Михайлович</t>
  </si>
  <si>
    <t>Л0910</t>
  </si>
  <si>
    <t>Струков</t>
  </si>
  <si>
    <t>Дмитрий</t>
  </si>
  <si>
    <t>Сергеевич</t>
  </si>
  <si>
    <t>9а</t>
  </si>
  <si>
    <t>Горшкова</t>
  </si>
  <si>
    <t>Валерия</t>
  </si>
  <si>
    <t>Алексеевна</t>
  </si>
  <si>
    <t>9б</t>
  </si>
  <si>
    <t>Пришутова Лариса Васильевна</t>
  </si>
  <si>
    <t>Л1012</t>
  </si>
  <si>
    <t>Матвеева</t>
  </si>
  <si>
    <t>Екатерина</t>
  </si>
  <si>
    <t>Викторовна</t>
  </si>
  <si>
    <t>Л1014</t>
  </si>
  <si>
    <t>Леонова</t>
  </si>
  <si>
    <t>Ксения</t>
  </si>
  <si>
    <t>Евгеньевна</t>
  </si>
  <si>
    <t>Л1013</t>
  </si>
  <si>
    <t>Ненашевва</t>
  </si>
  <si>
    <t>Яна</t>
  </si>
  <si>
    <t>Л1115</t>
  </si>
  <si>
    <t>Бестолков</t>
  </si>
  <si>
    <r>
      <rPr>
        <sz val="18"/>
        <rFont val="Times New Roman"/>
        <family val="1"/>
      </rPr>
      <t xml:space="preserve">   Председатель жюри: (ФИО)</t>
    </r>
    <r>
      <rPr>
        <i/>
        <sz val="18"/>
        <rFont val="Times New Roman"/>
        <family val="1"/>
      </rPr>
      <t xml:space="preserve"> Николашина Тамара Алексеевна</t>
    </r>
    <r>
      <rPr>
        <sz val="18"/>
        <rFont val="Times New Roman"/>
        <family val="1"/>
      </rPr>
      <t xml:space="preserve">  </t>
    </r>
    <r>
      <rPr>
        <i/>
        <sz val="18"/>
        <rFont val="Times New Roman"/>
        <family val="1"/>
      </rPr>
      <t>(подпись)_____________________</t>
    </r>
  </si>
  <si>
    <r>
      <rPr>
        <sz val="18"/>
        <rFont val="Times New Roman"/>
        <family val="1"/>
      </rPr>
      <t xml:space="preserve">    Секретарь жюри: (ФИО)</t>
    </r>
    <r>
      <rPr>
        <i/>
        <sz val="18"/>
        <rFont val="Times New Roman"/>
        <family val="1"/>
      </rPr>
      <t xml:space="preserve"> Попова Галина Николаевна (подпись)______________________</t>
    </r>
  </si>
  <si>
    <t xml:space="preserve">  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</si>
</sst>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%"/>
    <numFmt numFmtId="168" formatCode="[$-409]m/d/yyyy"/>
  </numFmts>
  <fonts count="13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11"/>
      <name val="Calibri"/>
      <family val="2"/>
    </font>
    <font>
      <sz val="18"/>
      <color indexed="60"/>
      <name val="Times New Roman"/>
      <family val="1"/>
    </font>
    <font>
      <b/>
      <sz val="18"/>
      <color indexed="6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i/>
      <sz val="1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1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2" fillId="0" borderId="0" xfId="0" applyFont="1" applyAlignment="1">
      <alignment horizontal="center" vertical="center"/>
    </xf>
    <xf numFmtId="164" fontId="3" fillId="0" borderId="0" xfId="0" applyFont="1" applyBorder="1" applyAlignment="1">
      <alignment horizontal="left"/>
    </xf>
    <xf numFmtId="164" fontId="3" fillId="0" borderId="0" xfId="0" applyFont="1" applyAlignment="1">
      <alignment horizontal="left"/>
    </xf>
    <xf numFmtId="164" fontId="4" fillId="0" borderId="0" xfId="0" applyFont="1" applyBorder="1" applyAlignment="1">
      <alignment horizontal="left"/>
    </xf>
    <xf numFmtId="164" fontId="6" fillId="0" borderId="0" xfId="0" applyFont="1" applyAlignment="1">
      <alignment/>
    </xf>
    <xf numFmtId="164" fontId="4" fillId="0" borderId="0" xfId="0" applyFont="1" applyBorder="1" applyAlignment="1">
      <alignment horizontal="left" wrapText="1"/>
    </xf>
    <xf numFmtId="164" fontId="2" fillId="0" borderId="0" xfId="0" applyFont="1" applyBorder="1" applyAlignment="1">
      <alignment horizontal="left"/>
    </xf>
    <xf numFmtId="164" fontId="2" fillId="0" borderId="0" xfId="0" applyFont="1" applyAlignment="1">
      <alignment horizontal="left"/>
    </xf>
    <xf numFmtId="164" fontId="3" fillId="2" borderId="0" xfId="0" applyFont="1" applyFill="1" applyBorder="1" applyAlignment="1">
      <alignment horizontal="left"/>
    </xf>
    <xf numFmtId="164" fontId="2" fillId="0" borderId="0" xfId="0" applyFont="1" applyBorder="1" applyAlignment="1">
      <alignment horizontal="center" vertical="center" wrapText="1"/>
    </xf>
    <xf numFmtId="164" fontId="4" fillId="0" borderId="0" xfId="0" applyFont="1" applyBorder="1" applyAlignment="1">
      <alignment horizontal="center" vertical="center" wrapText="1"/>
    </xf>
    <xf numFmtId="164" fontId="9" fillId="0" borderId="1" xfId="0" applyFont="1" applyBorder="1" applyAlignment="1">
      <alignment horizontal="center" vertical="center" wrapText="1"/>
    </xf>
    <xf numFmtId="164" fontId="9" fillId="0" borderId="1" xfId="0" applyFont="1" applyBorder="1" applyAlignment="1">
      <alignment horizontal="left" vertical="center" wrapText="1" indent="1"/>
    </xf>
    <xf numFmtId="164" fontId="9" fillId="0" borderId="1" xfId="0" applyFont="1" applyBorder="1" applyAlignment="1">
      <alignment horizontal="center" vertical="center" textRotation="90" wrapText="1"/>
    </xf>
    <xf numFmtId="164" fontId="10" fillId="0" borderId="2" xfId="0" applyFont="1" applyBorder="1" applyAlignment="1">
      <alignment horizontal="center" vertical="center" wrapText="1"/>
    </xf>
    <xf numFmtId="165" fontId="10" fillId="0" borderId="2" xfId="0" applyNumberFormat="1" applyFont="1" applyBorder="1" applyAlignment="1">
      <alignment horizontal="center" vertical="center" wrapText="1"/>
    </xf>
    <xf numFmtId="166" fontId="10" fillId="0" borderId="2" xfId="0" applyNumberFormat="1" applyFont="1" applyBorder="1" applyAlignment="1">
      <alignment horizontal="center" vertical="center" wrapText="1"/>
    </xf>
    <xf numFmtId="164" fontId="10" fillId="3" borderId="2" xfId="0" applyFont="1" applyFill="1" applyBorder="1" applyAlignment="1">
      <alignment horizontal="center" vertical="center" wrapText="1"/>
    </xf>
    <xf numFmtId="164" fontId="10" fillId="4" borderId="2" xfId="0" applyNumberFormat="1" applyFont="1" applyFill="1" applyBorder="1" applyAlignment="1">
      <alignment horizontal="center" vertical="center" wrapText="1"/>
    </xf>
    <xf numFmtId="167" fontId="10" fillId="4" borderId="2" xfId="0" applyNumberFormat="1" applyFont="1" applyFill="1" applyBorder="1" applyAlignment="1">
      <alignment horizontal="center" vertical="center" wrapText="1"/>
    </xf>
    <xf numFmtId="164" fontId="10" fillId="2" borderId="2" xfId="0" applyFont="1" applyFill="1" applyBorder="1" applyAlignment="1">
      <alignment horizontal="center" vertical="center" wrapText="1"/>
    </xf>
    <xf numFmtId="164" fontId="10" fillId="5" borderId="2" xfId="0" applyFont="1" applyFill="1" applyBorder="1" applyAlignment="1">
      <alignment horizontal="center" vertical="center" wrapText="1"/>
    </xf>
    <xf numFmtId="164" fontId="10" fillId="0" borderId="2" xfId="0" applyFont="1" applyBorder="1" applyAlignment="1">
      <alignment horizontal="center" vertical="center" wrapText="1"/>
    </xf>
    <xf numFmtId="168" fontId="10" fillId="0" borderId="2" xfId="0" applyNumberFormat="1" applyFont="1" applyBorder="1" applyAlignment="1">
      <alignment horizontal="center" vertical="center" wrapText="1"/>
    </xf>
    <xf numFmtId="164" fontId="10" fillId="0" borderId="2" xfId="0" applyFont="1" applyFill="1" applyBorder="1" applyAlignment="1">
      <alignment horizontal="center" vertical="center" wrapText="1"/>
    </xf>
    <xf numFmtId="164" fontId="11" fillId="2" borderId="2" xfId="0" applyFont="1" applyFill="1" applyBorder="1" applyAlignment="1">
      <alignment horizontal="center" vertical="center" wrapText="1"/>
    </xf>
    <xf numFmtId="164" fontId="11" fillId="0" borderId="2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4FAA1"/>
      <rgbColor rgb="0099CCFF"/>
      <rgbColor rgb="00FF99CC"/>
      <rgbColor rgb="00CC99FF"/>
      <rgbColor rgb="00FFD8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8"/>
  <sheetViews>
    <sheetView tabSelected="1" view="pageBreakPreview" zoomScale="73" zoomScaleNormal="73" zoomScaleSheetLayoutView="73" workbookViewId="0" topLeftCell="A1">
      <selection activeCell="S40" sqref="S40:S54"/>
    </sheetView>
  </sheetViews>
  <sheetFormatPr defaultColWidth="9.140625" defaultRowHeight="15"/>
  <cols>
    <col min="2" max="2" width="19.421875" style="0" customWidth="1"/>
    <col min="3" max="3" width="12.8515625" style="0" customWidth="1"/>
    <col min="4" max="4" width="20.7109375" style="0" customWidth="1"/>
    <col min="5" max="5" width="18.7109375" style="0" customWidth="1"/>
    <col min="6" max="6" width="22.57421875" style="0" customWidth="1"/>
    <col min="8" max="8" width="16.8515625" style="0" customWidth="1"/>
    <col min="9" max="9" width="17.8515625" style="0" customWidth="1"/>
    <col min="10" max="10" width="53.8515625" style="0" customWidth="1"/>
    <col min="11" max="11" width="8.57421875" style="0" customWidth="1"/>
    <col min="12" max="13" width="6.140625" style="0" customWidth="1"/>
    <col min="14" max="14" width="12.28125" style="0" customWidth="1"/>
    <col min="15" max="17" width="13.57421875" style="0" customWidth="1"/>
    <col min="18" max="18" width="15.28125" style="0" customWidth="1"/>
    <col min="19" max="19" width="16.28125" style="0" customWidth="1"/>
    <col min="20" max="20" width="20.140625" style="0" customWidth="1"/>
  </cols>
  <sheetData>
    <row r="1" spans="1:20" ht="23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22.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22.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22.5">
      <c r="A4" s="2"/>
      <c r="B4" s="3"/>
      <c r="C4" s="3"/>
      <c r="D4" s="3"/>
      <c r="E4" s="3"/>
      <c r="F4" s="3"/>
      <c r="G4" s="3"/>
      <c r="H4" s="3"/>
      <c r="I4" s="3"/>
      <c r="J4" s="1" t="s">
        <v>3</v>
      </c>
      <c r="K4" s="1"/>
      <c r="L4" s="1"/>
      <c r="M4" s="1"/>
      <c r="N4" s="1"/>
      <c r="O4" s="1"/>
      <c r="P4" s="1"/>
      <c r="Q4" s="4"/>
      <c r="R4" s="3"/>
      <c r="S4" s="3"/>
      <c r="T4" s="3"/>
    </row>
    <row r="5" spans="1:20" ht="23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spans="1:20" ht="23.25">
      <c r="A6" s="5" t="s">
        <v>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3.25">
      <c r="A7" s="5" t="s">
        <v>5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</row>
    <row r="8" spans="1:20" ht="23.25">
      <c r="A8" s="5" t="s">
        <v>6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</row>
    <row r="9" spans="1:20" ht="23.25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</row>
    <row r="10" spans="1:20" s="8" customFormat="1" ht="23.25">
      <c r="A10" s="7" t="s">
        <v>7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</row>
    <row r="11" spans="1:20" ht="23.2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</row>
    <row r="12" spans="1:20" s="8" customFormat="1" ht="23.25" customHeight="1">
      <c r="A12" s="9" t="s">
        <v>8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</row>
    <row r="13" spans="1:20" s="8" customFormat="1" ht="23.25">
      <c r="A13" s="7" t="s">
        <v>9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</row>
    <row r="14" spans="1:20" s="8" customFormat="1" ht="23.25">
      <c r="A14" s="7" t="s">
        <v>10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</row>
    <row r="15" spans="1:20" ht="23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</row>
    <row r="16" spans="1:20" ht="22.5">
      <c r="A16" s="10" t="s">
        <v>11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</row>
    <row r="17" spans="1:20" ht="23.25">
      <c r="A17" s="5" t="s">
        <v>12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</row>
    <row r="18" spans="1:20" ht="23.25">
      <c r="A18" s="5" t="s">
        <v>13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</row>
    <row r="19" spans="1:20" ht="23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</row>
    <row r="20" spans="1:20" ht="22.5">
      <c r="A20" s="10" t="s">
        <v>14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</row>
    <row r="21" spans="1:20" ht="23.25">
      <c r="A21" s="7" t="s">
        <v>15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</row>
    <row r="22" spans="1:20" ht="23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</row>
    <row r="23" s="5" customFormat="1" ht="23.25">
      <c r="A23" s="5" t="s">
        <v>16</v>
      </c>
    </row>
    <row r="24" s="5" customFormat="1" ht="23.25">
      <c r="A24" s="5" t="s">
        <v>17</v>
      </c>
    </row>
    <row r="25" s="5" customFormat="1" ht="23.25">
      <c r="A25" s="5" t="s">
        <v>18</v>
      </c>
    </row>
    <row r="26" spans="1:20" ht="23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</row>
    <row r="27" s="5" customFormat="1" ht="23.25">
      <c r="A27" s="5" t="s">
        <v>19</v>
      </c>
    </row>
    <row r="28" s="5" customFormat="1" ht="23.25"/>
    <row r="29" spans="1:20" ht="23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</row>
    <row r="30" spans="1:20" ht="23.25">
      <c r="A30" s="10" t="s">
        <v>20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</row>
    <row r="31" spans="1:20" ht="22.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</row>
    <row r="32" spans="1:20" ht="22.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</row>
    <row r="33" spans="1:20" ht="22.5">
      <c r="A33" s="10" t="s">
        <v>21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</row>
    <row r="34" spans="1:20" ht="23.25">
      <c r="A34" s="12" t="s">
        <v>22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</row>
    <row r="35" spans="1:20" ht="22.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</row>
    <row r="36" spans="1:20" ht="22.5" customHeight="1">
      <c r="A36" s="13" t="s">
        <v>23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</row>
    <row r="37" spans="1:20" ht="23.25" customHeight="1">
      <c r="A37" s="14" t="s">
        <v>24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</row>
    <row r="39" spans="1:20" ht="96" customHeight="1">
      <c r="A39" s="15" t="s">
        <v>25</v>
      </c>
      <c r="B39" s="16" t="s">
        <v>26</v>
      </c>
      <c r="C39" s="15" t="s">
        <v>27</v>
      </c>
      <c r="D39" s="15" t="s">
        <v>28</v>
      </c>
      <c r="E39" s="15" t="s">
        <v>29</v>
      </c>
      <c r="F39" s="15" t="s">
        <v>30</v>
      </c>
      <c r="G39" s="15" t="s">
        <v>31</v>
      </c>
      <c r="H39" s="15" t="s">
        <v>32</v>
      </c>
      <c r="I39" s="15" t="s">
        <v>33</v>
      </c>
      <c r="J39" s="15" t="s">
        <v>34</v>
      </c>
      <c r="K39" s="15" t="s">
        <v>35</v>
      </c>
      <c r="L39" s="17" t="s">
        <v>36</v>
      </c>
      <c r="M39" s="17" t="s">
        <v>37</v>
      </c>
      <c r="N39" s="15" t="s">
        <v>38</v>
      </c>
      <c r="O39" s="15" t="s">
        <v>39</v>
      </c>
      <c r="P39" s="15" t="s">
        <v>40</v>
      </c>
      <c r="Q39" s="15" t="s">
        <v>41</v>
      </c>
      <c r="R39" s="15" t="s">
        <v>42</v>
      </c>
      <c r="S39" s="15" t="s">
        <v>43</v>
      </c>
      <c r="T39" s="15" t="s">
        <v>44</v>
      </c>
    </row>
    <row r="40" spans="1:20" ht="37.5" customHeight="1">
      <c r="A40" s="18">
        <v>1</v>
      </c>
      <c r="B40" s="18" t="s">
        <v>45</v>
      </c>
      <c r="C40" s="19" t="s">
        <v>46</v>
      </c>
      <c r="D40" s="18" t="s">
        <v>47</v>
      </c>
      <c r="E40" s="18" t="s">
        <v>48</v>
      </c>
      <c r="F40" s="18" t="s">
        <v>49</v>
      </c>
      <c r="G40" s="18" t="s">
        <v>50</v>
      </c>
      <c r="H40" s="20">
        <v>40799</v>
      </c>
      <c r="I40" s="18" t="s">
        <v>51</v>
      </c>
      <c r="J40" s="18" t="s">
        <v>24</v>
      </c>
      <c r="K40" s="18" t="s">
        <v>52</v>
      </c>
      <c r="L40" s="21">
        <v>5</v>
      </c>
      <c r="M40" s="21">
        <v>3</v>
      </c>
      <c r="N40" s="22">
        <v>8</v>
      </c>
      <c r="O40" s="21">
        <v>24</v>
      </c>
      <c r="P40" s="23">
        <v>0.333</v>
      </c>
      <c r="Q40" s="24"/>
      <c r="R40" s="24">
        <v>24</v>
      </c>
      <c r="S40" s="25" t="s">
        <v>53</v>
      </c>
      <c r="T40" s="18" t="s">
        <v>54</v>
      </c>
    </row>
    <row r="41" spans="1:20" ht="49.5">
      <c r="A41" s="18">
        <v>2</v>
      </c>
      <c r="B41" s="18" t="s">
        <v>45</v>
      </c>
      <c r="C41" s="19" t="s">
        <v>55</v>
      </c>
      <c r="D41" s="18" t="s">
        <v>56</v>
      </c>
      <c r="E41" s="18" t="s">
        <v>57</v>
      </c>
      <c r="F41" s="18" t="s">
        <v>58</v>
      </c>
      <c r="G41" s="18" t="s">
        <v>59</v>
      </c>
      <c r="H41" s="20">
        <v>40693</v>
      </c>
      <c r="I41" s="18" t="s">
        <v>51</v>
      </c>
      <c r="J41" s="18" t="s">
        <v>24</v>
      </c>
      <c r="K41" s="18" t="s">
        <v>52</v>
      </c>
      <c r="L41" s="21">
        <v>2</v>
      </c>
      <c r="M41" s="21">
        <v>6</v>
      </c>
      <c r="N41" s="22">
        <f aca="true" t="shared" si="0" ref="N41:N54">SUM(L41:M41)</f>
        <v>8</v>
      </c>
      <c r="O41" s="21">
        <v>24</v>
      </c>
      <c r="P41" s="23">
        <f aca="true" t="shared" si="1" ref="P41:P54">N41/O41</f>
        <v>0.3333333333333333</v>
      </c>
      <c r="Q41" s="24"/>
      <c r="R41" s="24">
        <v>24</v>
      </c>
      <c r="S41" s="25" t="s">
        <v>53</v>
      </c>
      <c r="T41" s="18" t="s">
        <v>54</v>
      </c>
    </row>
    <row r="42" spans="1:20" ht="49.5">
      <c r="A42" s="18">
        <v>3</v>
      </c>
      <c r="B42" s="18" t="s">
        <v>45</v>
      </c>
      <c r="C42" s="19" t="s">
        <v>60</v>
      </c>
      <c r="D42" s="18" t="s">
        <v>61</v>
      </c>
      <c r="E42" s="18" t="s">
        <v>62</v>
      </c>
      <c r="F42" s="18" t="s">
        <v>63</v>
      </c>
      <c r="G42" s="18" t="s">
        <v>59</v>
      </c>
      <c r="H42" s="20">
        <v>40564</v>
      </c>
      <c r="I42" s="18" t="s">
        <v>51</v>
      </c>
      <c r="J42" s="18" t="s">
        <v>24</v>
      </c>
      <c r="K42" s="18" t="s">
        <v>52</v>
      </c>
      <c r="L42" s="21">
        <v>0</v>
      </c>
      <c r="M42" s="21">
        <v>7</v>
      </c>
      <c r="N42" s="22">
        <f t="shared" si="0"/>
        <v>7</v>
      </c>
      <c r="O42" s="21">
        <v>24</v>
      </c>
      <c r="P42" s="23">
        <f t="shared" si="1"/>
        <v>0.2916666666666667</v>
      </c>
      <c r="Q42" s="24"/>
      <c r="R42" s="24">
        <v>24</v>
      </c>
      <c r="S42" s="25" t="s">
        <v>53</v>
      </c>
      <c r="T42" s="18" t="s">
        <v>54</v>
      </c>
    </row>
    <row r="43" spans="1:20" ht="33.75">
      <c r="A43" s="18">
        <v>4</v>
      </c>
      <c r="B43" s="18" t="s">
        <v>45</v>
      </c>
      <c r="C43" s="19" t="s">
        <v>64</v>
      </c>
      <c r="D43" s="26" t="s">
        <v>65</v>
      </c>
      <c r="E43" s="26" t="s">
        <v>66</v>
      </c>
      <c r="F43" s="26" t="s">
        <v>67</v>
      </c>
      <c r="G43" s="18" t="s">
        <v>50</v>
      </c>
      <c r="H43" s="27">
        <v>40826</v>
      </c>
      <c r="I43" s="18" t="s">
        <v>51</v>
      </c>
      <c r="J43" s="18" t="s">
        <v>24</v>
      </c>
      <c r="K43" s="18" t="s">
        <v>68</v>
      </c>
      <c r="L43" s="21">
        <v>3</v>
      </c>
      <c r="M43" s="21">
        <v>2</v>
      </c>
      <c r="N43" s="22">
        <f t="shared" si="0"/>
        <v>5</v>
      </c>
      <c r="O43" s="21">
        <v>24</v>
      </c>
      <c r="P43" s="23">
        <f t="shared" si="1"/>
        <v>0.20833333333333334</v>
      </c>
      <c r="Q43" s="24"/>
      <c r="R43" s="24">
        <v>24</v>
      </c>
      <c r="S43" s="25" t="s">
        <v>53</v>
      </c>
      <c r="T43" s="26" t="s">
        <v>69</v>
      </c>
    </row>
    <row r="44" spans="1:20" ht="33.75">
      <c r="A44" s="18">
        <v>5</v>
      </c>
      <c r="B44" s="18" t="s">
        <v>45</v>
      </c>
      <c r="C44" s="19" t="s">
        <v>70</v>
      </c>
      <c r="D44" s="26" t="s">
        <v>71</v>
      </c>
      <c r="E44" s="26" t="s">
        <v>72</v>
      </c>
      <c r="F44" s="26" t="s">
        <v>73</v>
      </c>
      <c r="G44" s="18" t="s">
        <v>59</v>
      </c>
      <c r="H44" s="27">
        <v>40612</v>
      </c>
      <c r="I44" s="18" t="s">
        <v>51</v>
      </c>
      <c r="J44" s="18" t="s">
        <v>24</v>
      </c>
      <c r="K44" s="18" t="s">
        <v>68</v>
      </c>
      <c r="L44" s="21">
        <v>2</v>
      </c>
      <c r="M44" s="21">
        <v>0</v>
      </c>
      <c r="N44" s="22">
        <f t="shared" si="0"/>
        <v>2</v>
      </c>
      <c r="O44" s="21">
        <v>24</v>
      </c>
      <c r="P44" s="23">
        <f t="shared" si="1"/>
        <v>0.08333333333333333</v>
      </c>
      <c r="Q44" s="24"/>
      <c r="R44" s="24">
        <v>24</v>
      </c>
      <c r="S44" s="25" t="s">
        <v>53</v>
      </c>
      <c r="T44" s="26" t="s">
        <v>69</v>
      </c>
    </row>
    <row r="45" spans="1:20" ht="33.75">
      <c r="A45" s="18">
        <v>6</v>
      </c>
      <c r="B45" s="18" t="s">
        <v>45</v>
      </c>
      <c r="C45" s="19" t="s">
        <v>74</v>
      </c>
      <c r="D45" s="26" t="s">
        <v>75</v>
      </c>
      <c r="E45" s="26" t="s">
        <v>76</v>
      </c>
      <c r="F45" s="26" t="s">
        <v>77</v>
      </c>
      <c r="G45" s="18" t="s">
        <v>59</v>
      </c>
      <c r="H45" s="27">
        <v>40585</v>
      </c>
      <c r="I45" s="18" t="s">
        <v>51</v>
      </c>
      <c r="J45" s="18" t="s">
        <v>24</v>
      </c>
      <c r="K45" s="18" t="s">
        <v>68</v>
      </c>
      <c r="L45" s="21">
        <v>2</v>
      </c>
      <c r="M45" s="21">
        <v>0</v>
      </c>
      <c r="N45" s="22">
        <f t="shared" si="0"/>
        <v>2</v>
      </c>
      <c r="O45" s="21">
        <v>24</v>
      </c>
      <c r="P45" s="23">
        <f t="shared" si="1"/>
        <v>0.08333333333333333</v>
      </c>
      <c r="Q45" s="24"/>
      <c r="R45" s="24">
        <v>24</v>
      </c>
      <c r="S45" s="25" t="s">
        <v>53</v>
      </c>
      <c r="T45" s="26" t="s">
        <v>69</v>
      </c>
    </row>
    <row r="46" spans="1:20" ht="33.75">
      <c r="A46" s="18">
        <v>7</v>
      </c>
      <c r="B46" s="18" t="s">
        <v>45</v>
      </c>
      <c r="C46" s="19" t="s">
        <v>78</v>
      </c>
      <c r="D46" s="26" t="s">
        <v>79</v>
      </c>
      <c r="E46" s="26" t="s">
        <v>80</v>
      </c>
      <c r="F46" s="26" t="s">
        <v>81</v>
      </c>
      <c r="G46" s="18" t="s">
        <v>50</v>
      </c>
      <c r="H46" s="20">
        <v>40365</v>
      </c>
      <c r="I46" s="18" t="s">
        <v>51</v>
      </c>
      <c r="J46" s="18" t="s">
        <v>24</v>
      </c>
      <c r="K46" s="18" t="s">
        <v>82</v>
      </c>
      <c r="L46" s="21">
        <v>0</v>
      </c>
      <c r="M46" s="21">
        <v>0</v>
      </c>
      <c r="N46" s="22">
        <f t="shared" si="0"/>
        <v>0</v>
      </c>
      <c r="O46" s="21">
        <v>56</v>
      </c>
      <c r="P46" s="23">
        <f t="shared" si="1"/>
        <v>0</v>
      </c>
      <c r="Q46" s="24"/>
      <c r="R46" s="24">
        <v>56</v>
      </c>
      <c r="S46" s="25" t="s">
        <v>53</v>
      </c>
      <c r="T46" s="26" t="s">
        <v>69</v>
      </c>
    </row>
    <row r="47" spans="1:20" ht="33.75">
      <c r="A47" s="18">
        <v>8</v>
      </c>
      <c r="B47" s="18" t="s">
        <v>45</v>
      </c>
      <c r="C47" s="19" t="s">
        <v>83</v>
      </c>
      <c r="D47" s="26" t="s">
        <v>84</v>
      </c>
      <c r="E47" s="26" t="s">
        <v>85</v>
      </c>
      <c r="F47" s="26" t="s">
        <v>81</v>
      </c>
      <c r="G47" s="18" t="s">
        <v>50</v>
      </c>
      <c r="H47" s="27">
        <v>40366</v>
      </c>
      <c r="I47" s="18" t="s">
        <v>51</v>
      </c>
      <c r="J47" s="18" t="s">
        <v>24</v>
      </c>
      <c r="K47" s="18" t="s">
        <v>82</v>
      </c>
      <c r="L47" s="21">
        <v>0</v>
      </c>
      <c r="M47" s="21">
        <v>0</v>
      </c>
      <c r="N47" s="22">
        <f t="shared" si="0"/>
        <v>0</v>
      </c>
      <c r="O47" s="21">
        <v>56</v>
      </c>
      <c r="P47" s="23">
        <f t="shared" si="1"/>
        <v>0</v>
      </c>
      <c r="Q47" s="24"/>
      <c r="R47" s="24">
        <v>56</v>
      </c>
      <c r="S47" s="25" t="s">
        <v>53</v>
      </c>
      <c r="T47" s="26" t="s">
        <v>69</v>
      </c>
    </row>
    <row r="48" spans="1:20" ht="33.75">
      <c r="A48" s="18">
        <v>9</v>
      </c>
      <c r="B48" s="18" t="s">
        <v>45</v>
      </c>
      <c r="C48" s="19" t="s">
        <v>86</v>
      </c>
      <c r="D48" s="26" t="s">
        <v>87</v>
      </c>
      <c r="E48" s="26" t="s">
        <v>88</v>
      </c>
      <c r="F48" s="26" t="s">
        <v>89</v>
      </c>
      <c r="G48" s="18" t="s">
        <v>50</v>
      </c>
      <c r="H48" s="27">
        <v>40283</v>
      </c>
      <c r="I48" s="18" t="s">
        <v>51</v>
      </c>
      <c r="J48" s="18" t="s">
        <v>24</v>
      </c>
      <c r="K48" s="18" t="s">
        <v>82</v>
      </c>
      <c r="L48" s="21">
        <v>0</v>
      </c>
      <c r="M48" s="21">
        <v>0</v>
      </c>
      <c r="N48" s="22">
        <f t="shared" si="0"/>
        <v>0</v>
      </c>
      <c r="O48" s="21">
        <v>56</v>
      </c>
      <c r="P48" s="23">
        <f t="shared" si="1"/>
        <v>0</v>
      </c>
      <c r="Q48" s="24"/>
      <c r="R48" s="24">
        <v>56</v>
      </c>
      <c r="S48" s="25" t="s">
        <v>53</v>
      </c>
      <c r="T48" s="26" t="s">
        <v>69</v>
      </c>
    </row>
    <row r="49" spans="1:20" ht="49.5">
      <c r="A49" s="18">
        <v>10</v>
      </c>
      <c r="B49" s="18" t="s">
        <v>45</v>
      </c>
      <c r="C49" s="19" t="s">
        <v>90</v>
      </c>
      <c r="D49" s="18" t="s">
        <v>91</v>
      </c>
      <c r="E49" s="18" t="s">
        <v>92</v>
      </c>
      <c r="F49" s="18" t="s">
        <v>93</v>
      </c>
      <c r="G49" s="18" t="s">
        <v>50</v>
      </c>
      <c r="H49" s="20">
        <v>39777</v>
      </c>
      <c r="I49" s="18" t="s">
        <v>51</v>
      </c>
      <c r="J49" s="18" t="s">
        <v>24</v>
      </c>
      <c r="K49" s="18" t="s">
        <v>94</v>
      </c>
      <c r="L49" s="21">
        <v>5</v>
      </c>
      <c r="M49" s="21">
        <v>0</v>
      </c>
      <c r="N49" s="22">
        <f t="shared" si="0"/>
        <v>5</v>
      </c>
      <c r="O49" s="21">
        <v>90</v>
      </c>
      <c r="P49" s="23">
        <f t="shared" si="1"/>
        <v>0.05555555555555555</v>
      </c>
      <c r="Q49" s="24"/>
      <c r="R49" s="24">
        <v>90</v>
      </c>
      <c r="S49" s="25" t="s">
        <v>53</v>
      </c>
      <c r="T49" s="18" t="s">
        <v>54</v>
      </c>
    </row>
    <row r="50" spans="1:20" ht="49.5">
      <c r="A50" s="18">
        <v>11</v>
      </c>
      <c r="B50" s="18" t="s">
        <v>45</v>
      </c>
      <c r="C50" s="19" t="s">
        <v>90</v>
      </c>
      <c r="D50" s="18" t="s">
        <v>95</v>
      </c>
      <c r="E50" s="18" t="s">
        <v>96</v>
      </c>
      <c r="F50" s="28" t="s">
        <v>97</v>
      </c>
      <c r="G50" s="18" t="s">
        <v>59</v>
      </c>
      <c r="H50" s="20">
        <v>39744</v>
      </c>
      <c r="I50" s="18" t="s">
        <v>51</v>
      </c>
      <c r="J50" s="18" t="s">
        <v>24</v>
      </c>
      <c r="K50" s="18" t="s">
        <v>98</v>
      </c>
      <c r="L50" s="21">
        <v>24</v>
      </c>
      <c r="M50" s="21">
        <v>0</v>
      </c>
      <c r="N50" s="22">
        <f t="shared" si="0"/>
        <v>24</v>
      </c>
      <c r="O50" s="21">
        <v>90</v>
      </c>
      <c r="P50" s="23">
        <f t="shared" si="1"/>
        <v>0.26666666666666666</v>
      </c>
      <c r="Q50" s="24"/>
      <c r="R50" s="24">
        <v>90</v>
      </c>
      <c r="S50" s="25" t="s">
        <v>53</v>
      </c>
      <c r="T50" s="18" t="s">
        <v>99</v>
      </c>
    </row>
    <row r="51" spans="1:20" ht="49.5">
      <c r="A51" s="18">
        <v>12</v>
      </c>
      <c r="B51" s="18" t="s">
        <v>45</v>
      </c>
      <c r="C51" s="19" t="s">
        <v>100</v>
      </c>
      <c r="D51" s="29" t="s">
        <v>101</v>
      </c>
      <c r="E51" s="30" t="s">
        <v>102</v>
      </c>
      <c r="F51" s="30" t="s">
        <v>103</v>
      </c>
      <c r="G51" s="18" t="s">
        <v>59</v>
      </c>
      <c r="H51" s="20">
        <v>39049</v>
      </c>
      <c r="I51" s="18" t="s">
        <v>51</v>
      </c>
      <c r="J51" s="18" t="s">
        <v>24</v>
      </c>
      <c r="K51" s="18">
        <v>10</v>
      </c>
      <c r="L51" s="21">
        <v>3</v>
      </c>
      <c r="M51" s="21">
        <v>0</v>
      </c>
      <c r="N51" s="22">
        <f t="shared" si="0"/>
        <v>3</v>
      </c>
      <c r="O51" s="21">
        <v>90</v>
      </c>
      <c r="P51" s="23">
        <f t="shared" si="1"/>
        <v>0.03333333333333333</v>
      </c>
      <c r="Q51" s="24"/>
      <c r="R51" s="24">
        <v>90</v>
      </c>
      <c r="S51" s="25" t="s">
        <v>53</v>
      </c>
      <c r="T51" s="18" t="s">
        <v>99</v>
      </c>
    </row>
    <row r="52" spans="1:20" ht="49.5">
      <c r="A52" s="18">
        <v>13</v>
      </c>
      <c r="B52" s="18" t="s">
        <v>45</v>
      </c>
      <c r="C52" s="19" t="s">
        <v>104</v>
      </c>
      <c r="D52" s="29" t="s">
        <v>105</v>
      </c>
      <c r="E52" s="30" t="s">
        <v>106</v>
      </c>
      <c r="F52" s="30" t="s">
        <v>107</v>
      </c>
      <c r="G52" s="18" t="s">
        <v>59</v>
      </c>
      <c r="H52" s="20">
        <v>39463</v>
      </c>
      <c r="I52" s="18" t="s">
        <v>51</v>
      </c>
      <c r="J52" s="18" t="s">
        <v>24</v>
      </c>
      <c r="K52" s="18">
        <v>10</v>
      </c>
      <c r="L52" s="21">
        <v>0</v>
      </c>
      <c r="M52" s="21">
        <v>0</v>
      </c>
      <c r="N52" s="22">
        <f t="shared" si="0"/>
        <v>0</v>
      </c>
      <c r="O52" s="21">
        <v>90</v>
      </c>
      <c r="P52" s="23">
        <f t="shared" si="1"/>
        <v>0</v>
      </c>
      <c r="Q52" s="24"/>
      <c r="R52" s="24">
        <v>90</v>
      </c>
      <c r="S52" s="25" t="s">
        <v>53</v>
      </c>
      <c r="T52" s="18" t="s">
        <v>99</v>
      </c>
    </row>
    <row r="53" spans="1:20" ht="49.5">
      <c r="A53" s="18">
        <v>14</v>
      </c>
      <c r="B53" s="18" t="s">
        <v>45</v>
      </c>
      <c r="C53" s="19" t="s">
        <v>108</v>
      </c>
      <c r="D53" s="29" t="s">
        <v>109</v>
      </c>
      <c r="E53" s="30" t="s">
        <v>110</v>
      </c>
      <c r="F53" s="30" t="s">
        <v>58</v>
      </c>
      <c r="G53" s="18" t="s">
        <v>59</v>
      </c>
      <c r="H53" s="20">
        <v>39380</v>
      </c>
      <c r="I53" s="18" t="s">
        <v>51</v>
      </c>
      <c r="J53" s="18" t="s">
        <v>24</v>
      </c>
      <c r="K53" s="18">
        <v>10</v>
      </c>
      <c r="L53" s="21">
        <v>0</v>
      </c>
      <c r="M53" s="21">
        <v>0</v>
      </c>
      <c r="N53" s="22">
        <f t="shared" si="0"/>
        <v>0</v>
      </c>
      <c r="O53" s="21">
        <v>90</v>
      </c>
      <c r="P53" s="23">
        <f t="shared" si="1"/>
        <v>0</v>
      </c>
      <c r="Q53" s="24"/>
      <c r="R53" s="24">
        <v>90</v>
      </c>
      <c r="S53" s="25" t="s">
        <v>53</v>
      </c>
      <c r="T53" s="18" t="s">
        <v>99</v>
      </c>
    </row>
    <row r="54" spans="1:20" ht="49.5">
      <c r="A54" s="18">
        <v>15</v>
      </c>
      <c r="B54" s="18" t="s">
        <v>45</v>
      </c>
      <c r="C54" s="19" t="s">
        <v>111</v>
      </c>
      <c r="D54" s="29" t="s">
        <v>112</v>
      </c>
      <c r="E54" s="30" t="s">
        <v>92</v>
      </c>
      <c r="F54" s="30" t="s">
        <v>81</v>
      </c>
      <c r="G54" s="18" t="s">
        <v>50</v>
      </c>
      <c r="H54" s="20">
        <v>39029</v>
      </c>
      <c r="I54" s="18" t="s">
        <v>51</v>
      </c>
      <c r="J54" s="18" t="s">
        <v>24</v>
      </c>
      <c r="K54" s="18">
        <v>11</v>
      </c>
      <c r="L54" s="21">
        <v>5</v>
      </c>
      <c r="M54" s="21">
        <v>0</v>
      </c>
      <c r="N54" s="22">
        <f t="shared" si="0"/>
        <v>5</v>
      </c>
      <c r="O54" s="21">
        <v>90</v>
      </c>
      <c r="P54" s="23">
        <f t="shared" si="1"/>
        <v>0.05555555555555555</v>
      </c>
      <c r="Q54" s="24"/>
      <c r="R54" s="24">
        <v>90</v>
      </c>
      <c r="S54" s="25" t="s">
        <v>53</v>
      </c>
      <c r="T54" s="18" t="s">
        <v>54</v>
      </c>
    </row>
    <row r="55" spans="1:20" s="8" customFormat="1" ht="50.25" customHeight="1">
      <c r="A55" s="7" t="s">
        <v>113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</row>
    <row r="56" spans="1:20" s="8" customFormat="1" ht="45.75" customHeight="1">
      <c r="A56" s="7" t="s">
        <v>114</v>
      </c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</row>
    <row r="57" spans="1:20" ht="50.25" customHeight="1">
      <c r="A57" s="6" t="s">
        <v>115</v>
      </c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</row>
    <row r="58" spans="1:20" ht="50.25" customHeight="1">
      <c r="A58" s="6" t="s">
        <v>115</v>
      </c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</row>
  </sheetData>
  <sheetProtection selectLockedCells="1" selectUnlockedCells="1"/>
  <autoFilter ref="A39:T58"/>
  <mergeCells count="29">
    <mergeCell ref="A1:T1"/>
    <mergeCell ref="A2:T2"/>
    <mergeCell ref="A3:T3"/>
    <mergeCell ref="J4:P4"/>
    <mergeCell ref="A5:T5"/>
    <mergeCell ref="A6:T6"/>
    <mergeCell ref="A7:T7"/>
    <mergeCell ref="A8:T8"/>
    <mergeCell ref="A10:T10"/>
    <mergeCell ref="A12:T12"/>
    <mergeCell ref="A13:T13"/>
    <mergeCell ref="A14:T14"/>
    <mergeCell ref="A16:T16"/>
    <mergeCell ref="A17:T17"/>
    <mergeCell ref="A18:T18"/>
    <mergeCell ref="A20:T20"/>
    <mergeCell ref="A21:T21"/>
    <mergeCell ref="A23:IV23"/>
    <mergeCell ref="A24:IV24"/>
    <mergeCell ref="A25:IV25"/>
    <mergeCell ref="A27:IV27"/>
    <mergeCell ref="A28:IV28"/>
    <mergeCell ref="A30:T30"/>
    <mergeCell ref="A33:T33"/>
    <mergeCell ref="A34:T34"/>
    <mergeCell ref="A36:T36"/>
    <mergeCell ref="A37:T37"/>
    <mergeCell ref="A55:T55"/>
    <mergeCell ref="A56:T56"/>
  </mergeCells>
  <printOptions horizontalCentered="1"/>
  <pageMargins left="0.39375" right="0.39375" top="0.39375" bottom="0.39375" header="0.5118110236220472" footer="0.5118110236220472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2023-10-06T11:44:03Z</dcterms:modified>
  <cp:category/>
  <cp:version/>
  <cp:contentType/>
  <cp:contentStatus/>
  <cp:revision>1</cp:revision>
</cp:coreProperties>
</file>