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'Лист1'!$A$1:$T$64</definedName>
    <definedName name="_xlnm._FilterDatabase" localSheetId="0" hidden="1">'Лист1'!$A$39:$T$44</definedName>
    <definedName name="Excel_BuiltIn_Print_Area" localSheetId="0">'Лист1'!$A$1:$T$39</definedName>
    <definedName name="Excel_BuiltIn__FilterDatabase" localSheetId="0">'Лист1'!$A$39:$T$39</definedName>
  </definedNames>
  <calcPr fullCalcOnLoad="1"/>
</workbook>
</file>

<file path=xl/sharedStrings.xml><?xml version="1.0" encoding="utf-8"?>
<sst xmlns="http://schemas.openxmlformats.org/spreadsheetml/2006/main" count="102" uniqueCount="80">
  <si>
    <t>ПРОТОКОЛ</t>
  </si>
  <si>
    <t xml:space="preserve">заседания жюри муниципального этапа всероссийской олимпиады школьников </t>
  </si>
  <si>
    <t>по технологии (информационная безопасность)  в 2023/24 учебном году</t>
  </si>
  <si>
    <t>от «_11»___декабря______2023 г.</t>
  </si>
  <si>
    <t>Место проведения:  Муниципальное автономное общеобразовательное учреждение "Средняя общеобразовательная школа №5 "Научно-технологический центр имени И.В. Мичурина" г. Мичуринска Тамбовской области.</t>
  </si>
  <si>
    <t>Дата проведения: 4 декабря 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</si>
  <si>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5  , 7 класс -  3 , 8 класс -  2   , 9 класс -  0  , 10 класс - 0   , 11 класс - 0   .</t>
    </r>
  </si>
  <si>
    <t>На заседании присутствовали 5 членов жюри.</t>
  </si>
  <si>
    <t>Председатель жюри:  Шиленкова Ирина Александровна</t>
  </si>
  <si>
    <t>Секретарь жюри: Бондаренко Олеся Валерьевна</t>
  </si>
  <si>
    <t xml:space="preserve">Члены жюри: Барсуков Олег Игоревич, Малеев Александр Игоревич, Хатунцев Максим Дмитриевич. 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</si>
  <si>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</si>
  <si>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(информационная безопасность)</t>
    </r>
    <r>
      <rPr>
        <sz val="18"/>
        <color indexed="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</si>
  <si>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>2. Определение победителей и призеров муниципального этапа всероссийской олимпиады школьников по технологии</t>
    </r>
    <r>
      <rPr>
        <b/>
        <sz val="18"/>
        <color indexed="8"/>
        <rFont val="Times New Roman"/>
        <family val="1"/>
      </rPr>
      <t xml:space="preserve"> (информационная безопасность</t>
    </r>
    <r>
      <rPr>
        <sz val="18"/>
        <color indexed="8"/>
        <rFont val="Times New Roman"/>
        <family val="1"/>
      </rPr>
      <t>).</t>
    </r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</si>
  <si>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</si>
  <si>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(информационная безопасность).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</si>
  <si>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</si>
  <si>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-3    , 7 класс - 1  , 8 класс -   2  , 9 класс -0    , 10 класс -0    , 11 класс - 0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</si>
  <si>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  7 класс - 0  , 8 класс -    0 , 9 класс - 0   , 10 класс -    0, 11 класс -  0   .</t>
    </r>
  </si>
  <si>
    <t>В ходе проведения муниципального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</si>
  <si>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0  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</si>
  <si>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</si>
  <si>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 рейтинговую таблицу результатов участников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технологии (информационная безопасность)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</si>
  <si>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муниципального этапа всероссийской олимпиады школьников в 2023/24 учебном году по технологии (информационная безопасность)</t>
  </si>
  <si>
    <t>Управление народного образования администрации города Мичуринска Тамбовской области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</si>
  <si>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</si>
  <si>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</si>
  <si>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</si>
  <si>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</si>
  <si>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</si>
  <si>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</si>
  <si>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</si>
  <si>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</si>
  <si>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</si>
  <si>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</si>
  <si>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</si>
  <si>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Теория</t>
  </si>
  <si>
    <t xml:space="preserve">Творческое задание </t>
  </si>
  <si>
    <t>Общее кол-во баллов</t>
  </si>
  <si>
    <t>Максимальное кол-во баллов за работу</t>
  </si>
  <si>
    <t>% выполнения заданий</t>
  </si>
  <si>
    <t xml:space="preserve">Апел-ляция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</si>
  <si>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</si>
  <si>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</si>
  <si>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</si>
  <si>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1</t>
  </si>
  <si>
    <t>г. Мичуринск</t>
  </si>
  <si>
    <t>Т0701</t>
  </si>
  <si>
    <t>Перов</t>
  </si>
  <si>
    <t>Артем</t>
  </si>
  <si>
    <t>Александрович</t>
  </si>
  <si>
    <t>М</t>
  </si>
  <si>
    <t>Российская Федерация</t>
  </si>
  <si>
    <t>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</si>
  <si>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Победитель</t>
  </si>
  <si>
    <t>Пашигорева Елена Николаевна</t>
  </si>
  <si>
    <t>2</t>
  </si>
  <si>
    <t>Т0702</t>
  </si>
  <si>
    <t>Толкачев</t>
  </si>
  <si>
    <t>Даниил</t>
  </si>
  <si>
    <t>Андреевич</t>
  </si>
  <si>
    <t>Участник</t>
  </si>
  <si>
    <t>3</t>
  </si>
  <si>
    <t>Т0703</t>
  </si>
  <si>
    <t>Калинин</t>
  </si>
  <si>
    <t>Алексей</t>
  </si>
  <si>
    <t>Анатольевич</t>
  </si>
  <si>
    <t>4</t>
  </si>
  <si>
    <t>Т0802</t>
  </si>
  <si>
    <t>Тоиров</t>
  </si>
  <si>
    <t>Фарходжон</t>
  </si>
  <si>
    <t>Анварович</t>
  </si>
  <si>
    <t>Муниципальное бюджетное общеобразовательное учреждение «Средняя общеобразовательная школа №1» г.Мичуринска Тамбовской области</t>
  </si>
  <si>
    <t>Барсуков Олег Игоревич</t>
  </si>
  <si>
    <t>5</t>
  </si>
  <si>
    <t>Т0801</t>
  </si>
  <si>
    <t>Печатнов</t>
  </si>
  <si>
    <t>Ярослав</t>
  </si>
  <si>
    <t>Сергеевич</t>
  </si>
  <si>
    <t>Председатель жюри: Шиленкова Ирина Александровна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</si>
</sst>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 indent="1"/>
    </xf>
    <xf numFmtId="164" fontId="4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textRotation="90" wrapText="1"/>
    </xf>
    <xf numFmtId="165" fontId="5" fillId="0" borderId="2" xfId="0" applyNumberFormat="1" applyFont="1" applyBorder="1" applyAlignment="1">
      <alignment/>
    </xf>
    <xf numFmtId="164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8" fontId="5" fillId="4" borderId="2" xfId="0" applyNumberFormat="1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5" borderId="2" xfId="0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tabSelected="1" view="pageBreakPreview" zoomScale="57" zoomScaleNormal="73" zoomScaleSheetLayoutView="57" workbookViewId="0" topLeftCell="A1">
      <selection activeCell="A14" sqref="A14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00390625" style="0" customWidth="1"/>
    <col min="11" max="11" width="8.57421875" style="0" customWidth="1"/>
    <col min="12" max="12" width="7.57421875" style="0" customWidth="1"/>
    <col min="13" max="13" width="9.28125" style="0" customWidth="1"/>
    <col min="14" max="14" width="18.57421875" style="0" customWidth="1"/>
    <col min="15" max="16" width="13.57421875" style="0" customWidth="1"/>
    <col min="17" max="17" width="11.7109375" style="0" customWidth="1"/>
    <col min="18" max="18" width="15.28125" style="0" customWidth="1"/>
    <col min="19" max="19" width="16.421875" style="0" customWidth="1"/>
    <col min="20" max="20" width="21.8515625" style="0" customWidth="1"/>
    <col min="21" max="21" width="2.57421875" style="0" customWidth="1"/>
    <col min="22" max="28" width="9.00390625" style="0" hidden="1" customWidth="1"/>
  </cols>
  <sheetData>
    <row r="1" spans="1:2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4">
      <c r="A4" s="2"/>
      <c r="B4" s="3"/>
      <c r="C4" s="3"/>
      <c r="D4" s="3"/>
      <c r="E4" s="3"/>
      <c r="F4" s="3"/>
      <c r="G4" s="3"/>
      <c r="H4" s="3"/>
      <c r="I4" s="3"/>
      <c r="J4" s="3"/>
      <c r="M4" s="2"/>
      <c r="N4" s="2" t="s">
        <v>3</v>
      </c>
      <c r="O4" s="2"/>
      <c r="P4" s="2"/>
      <c r="Q4" s="2"/>
      <c r="R4" s="2"/>
      <c r="S4" s="2"/>
      <c r="T4" s="2"/>
      <c r="U4" s="2"/>
      <c r="V4" s="2"/>
      <c r="W4" s="2"/>
      <c r="X4" s="2"/>
      <c r="Y4" s="3"/>
      <c r="Z4" s="3"/>
      <c r="AA4" s="3"/>
      <c r="AB4" s="3"/>
    </row>
    <row r="5" spans="1:2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  <c r="V13" s="5"/>
      <c r="W13" s="5"/>
      <c r="X13" s="5"/>
      <c r="Y13" s="5"/>
      <c r="Z13" s="5"/>
      <c r="AA13" s="5"/>
      <c r="AB13" s="5"/>
    </row>
    <row r="14" spans="1:28" ht="24" customHeight="1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5"/>
    </row>
    <row r="15" spans="1:28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21.7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21.7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28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="4" customFormat="1" ht="23.25">
      <c r="A27" s="4" t="s">
        <v>19</v>
      </c>
    </row>
    <row r="28" s="4" customFormat="1" ht="23.25"/>
    <row r="29" spans="1:28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24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  <c r="AB30" s="8"/>
    </row>
    <row r="31" spans="1:28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3.2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9" spans="1:20" ht="96" customHeight="1">
      <c r="A39" s="12" t="s">
        <v>25</v>
      </c>
      <c r="B39" s="13" t="s">
        <v>26</v>
      </c>
      <c r="C39" s="12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  <c r="K39" s="14" t="s">
        <v>35</v>
      </c>
      <c r="L39" s="15" t="s">
        <v>36</v>
      </c>
      <c r="M39" s="15" t="s">
        <v>37</v>
      </c>
      <c r="N39" s="14" t="s">
        <v>38</v>
      </c>
      <c r="O39" s="14" t="s">
        <v>39</v>
      </c>
      <c r="P39" s="14" t="s">
        <v>40</v>
      </c>
      <c r="Q39" s="14" t="s">
        <v>41</v>
      </c>
      <c r="R39" s="14" t="s">
        <v>42</v>
      </c>
      <c r="S39" s="14" t="s">
        <v>43</v>
      </c>
      <c r="T39" s="14" t="s">
        <v>44</v>
      </c>
    </row>
    <row r="40" spans="1:20" ht="112.5">
      <c r="A40" s="16" t="s">
        <v>45</v>
      </c>
      <c r="B40" s="17" t="s">
        <v>46</v>
      </c>
      <c r="C40" s="18" t="s">
        <v>47</v>
      </c>
      <c r="D40" s="17" t="s">
        <v>48</v>
      </c>
      <c r="E40" s="17" t="s">
        <v>49</v>
      </c>
      <c r="F40" s="17" t="s">
        <v>50</v>
      </c>
      <c r="G40" s="17" t="s">
        <v>51</v>
      </c>
      <c r="H40" s="19">
        <v>40404</v>
      </c>
      <c r="I40" s="17" t="s">
        <v>52</v>
      </c>
      <c r="J40" s="20" t="s">
        <v>53</v>
      </c>
      <c r="K40" s="17">
        <v>7</v>
      </c>
      <c r="L40" s="21">
        <v>14</v>
      </c>
      <c r="M40" s="21">
        <v>0</v>
      </c>
      <c r="N40" s="22">
        <f aca="true" t="shared" si="0" ref="N40:N44">SUM(L40:M40)</f>
        <v>14</v>
      </c>
      <c r="O40" s="21">
        <v>25</v>
      </c>
      <c r="P40" s="23">
        <f aca="true" t="shared" si="1" ref="P40:P44">N40/O40</f>
        <v>0.56</v>
      </c>
      <c r="Q40" s="24"/>
      <c r="R40" s="24">
        <f aca="true" t="shared" si="2" ref="R40:R44">SUM(N40,Q40)</f>
        <v>14</v>
      </c>
      <c r="S40" s="25" t="s">
        <v>54</v>
      </c>
      <c r="T40" s="17" t="s">
        <v>55</v>
      </c>
    </row>
    <row r="41" spans="1:20" ht="112.5">
      <c r="A41" s="16" t="s">
        <v>56</v>
      </c>
      <c r="B41" s="17" t="s">
        <v>46</v>
      </c>
      <c r="C41" s="18" t="s">
        <v>57</v>
      </c>
      <c r="D41" s="17" t="s">
        <v>58</v>
      </c>
      <c r="E41" s="17" t="s">
        <v>59</v>
      </c>
      <c r="F41" s="17" t="s">
        <v>60</v>
      </c>
      <c r="G41" s="17" t="s">
        <v>51</v>
      </c>
      <c r="H41" s="19">
        <v>40306</v>
      </c>
      <c r="I41" s="17" t="s">
        <v>52</v>
      </c>
      <c r="J41" s="20" t="s">
        <v>53</v>
      </c>
      <c r="K41" s="17">
        <v>7</v>
      </c>
      <c r="L41" s="21">
        <v>13</v>
      </c>
      <c r="M41" s="21">
        <v>0</v>
      </c>
      <c r="N41" s="22">
        <f t="shared" si="0"/>
        <v>13</v>
      </c>
      <c r="O41" s="21">
        <v>25</v>
      </c>
      <c r="P41" s="23">
        <f t="shared" si="1"/>
        <v>0.52</v>
      </c>
      <c r="Q41" s="24"/>
      <c r="R41" s="24">
        <f t="shared" si="2"/>
        <v>13</v>
      </c>
      <c r="S41" s="25" t="s">
        <v>61</v>
      </c>
      <c r="T41" s="17" t="s">
        <v>55</v>
      </c>
    </row>
    <row r="42" spans="1:20" ht="112.5">
      <c r="A42" s="16" t="s">
        <v>62</v>
      </c>
      <c r="B42" s="17" t="s">
        <v>46</v>
      </c>
      <c r="C42" s="18" t="s">
        <v>63</v>
      </c>
      <c r="D42" s="17" t="s">
        <v>64</v>
      </c>
      <c r="E42" s="17" t="s">
        <v>65</v>
      </c>
      <c r="F42" s="17" t="s">
        <v>66</v>
      </c>
      <c r="G42" s="17" t="s">
        <v>51</v>
      </c>
      <c r="H42" s="19">
        <v>40266</v>
      </c>
      <c r="I42" s="17" t="s">
        <v>52</v>
      </c>
      <c r="J42" s="20" t="s">
        <v>53</v>
      </c>
      <c r="K42" s="17">
        <v>7</v>
      </c>
      <c r="L42" s="21">
        <v>11</v>
      </c>
      <c r="M42" s="21">
        <v>0</v>
      </c>
      <c r="N42" s="22">
        <f t="shared" si="0"/>
        <v>11</v>
      </c>
      <c r="O42" s="21">
        <v>25</v>
      </c>
      <c r="P42" s="23">
        <f t="shared" si="1"/>
        <v>0.44</v>
      </c>
      <c r="Q42" s="24"/>
      <c r="R42" s="24">
        <f t="shared" si="2"/>
        <v>11</v>
      </c>
      <c r="S42" s="25" t="s">
        <v>61</v>
      </c>
      <c r="T42" s="17" t="s">
        <v>55</v>
      </c>
    </row>
    <row r="43" spans="1:20" ht="75">
      <c r="A43" s="16" t="s">
        <v>67</v>
      </c>
      <c r="B43" s="17" t="s">
        <v>46</v>
      </c>
      <c r="C43" s="18" t="s">
        <v>68</v>
      </c>
      <c r="D43" s="17" t="s">
        <v>69</v>
      </c>
      <c r="E43" s="17" t="s">
        <v>70</v>
      </c>
      <c r="F43" s="17" t="s">
        <v>71</v>
      </c>
      <c r="G43" s="17" t="s">
        <v>51</v>
      </c>
      <c r="H43" s="19">
        <v>39938</v>
      </c>
      <c r="I43" s="17" t="s">
        <v>52</v>
      </c>
      <c r="J43" s="17" t="s">
        <v>72</v>
      </c>
      <c r="K43" s="17">
        <v>8</v>
      </c>
      <c r="L43" s="21">
        <v>15</v>
      </c>
      <c r="M43" s="21">
        <v>1</v>
      </c>
      <c r="N43" s="22">
        <f t="shared" si="0"/>
        <v>16</v>
      </c>
      <c r="O43" s="21">
        <v>25</v>
      </c>
      <c r="P43" s="23">
        <f t="shared" si="1"/>
        <v>0.64</v>
      </c>
      <c r="Q43" s="24"/>
      <c r="R43" s="24">
        <f t="shared" si="2"/>
        <v>16</v>
      </c>
      <c r="S43" s="26" t="s">
        <v>54</v>
      </c>
      <c r="T43" s="17" t="s">
        <v>73</v>
      </c>
    </row>
    <row r="44" spans="1:20" ht="112.5">
      <c r="A44" s="16" t="s">
        <v>74</v>
      </c>
      <c r="B44" s="17" t="s">
        <v>46</v>
      </c>
      <c r="C44" s="18" t="s">
        <v>75</v>
      </c>
      <c r="D44" s="17" t="s">
        <v>76</v>
      </c>
      <c r="E44" s="17" t="s">
        <v>77</v>
      </c>
      <c r="F44" s="27" t="s">
        <v>78</v>
      </c>
      <c r="G44" s="17" t="s">
        <v>51</v>
      </c>
      <c r="H44" s="19">
        <v>39933</v>
      </c>
      <c r="I44" s="17" t="s">
        <v>52</v>
      </c>
      <c r="J44" s="20" t="s">
        <v>53</v>
      </c>
      <c r="K44" s="17">
        <v>8</v>
      </c>
      <c r="L44" s="21">
        <v>14</v>
      </c>
      <c r="M44" s="21">
        <v>2</v>
      </c>
      <c r="N44" s="22">
        <f t="shared" si="0"/>
        <v>16</v>
      </c>
      <c r="O44" s="21">
        <v>25</v>
      </c>
      <c r="P44" s="23">
        <f t="shared" si="1"/>
        <v>0.64</v>
      </c>
      <c r="Q44" s="24"/>
      <c r="R44" s="24">
        <f t="shared" si="2"/>
        <v>16</v>
      </c>
      <c r="S44" s="25" t="s">
        <v>54</v>
      </c>
      <c r="T44" s="17" t="s">
        <v>55</v>
      </c>
    </row>
    <row r="47" spans="1:28" ht="24" customHeight="1">
      <c r="A47" s="6" t="s">
        <v>79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28" ht="56.25" customHeight="1">
      <c r="A48" s="4" t="s">
        <v>9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5"/>
      <c r="V48" s="5"/>
      <c r="W48" s="5"/>
      <c r="X48" s="5"/>
      <c r="Y48" s="5"/>
      <c r="Z48" s="5"/>
      <c r="AA48" s="5"/>
      <c r="AB48" s="5"/>
    </row>
  </sheetData>
  <sheetProtection selectLockedCells="1" selectUnlockedCells="1"/>
  <autoFilter ref="A39:T44"/>
  <mergeCells count="29">
    <mergeCell ref="A1:AB1"/>
    <mergeCell ref="A2:AB2"/>
    <mergeCell ref="A3:AB3"/>
    <mergeCell ref="N4:S4"/>
    <mergeCell ref="A5:AB5"/>
    <mergeCell ref="A6:AB6"/>
    <mergeCell ref="A7:AB7"/>
    <mergeCell ref="A8:AB8"/>
    <mergeCell ref="A10:AB10"/>
    <mergeCell ref="A12:AB12"/>
    <mergeCell ref="A13:T13"/>
    <mergeCell ref="A14:AA14"/>
    <mergeCell ref="A16:AB16"/>
    <mergeCell ref="A17:AB17"/>
    <mergeCell ref="A18:AB18"/>
    <mergeCell ref="A20:AB20"/>
    <mergeCell ref="A21:AB21"/>
    <mergeCell ref="A23:IV23"/>
    <mergeCell ref="A24:IV24"/>
    <mergeCell ref="A25:IV25"/>
    <mergeCell ref="A27:IV27"/>
    <mergeCell ref="A28:IV28"/>
    <mergeCell ref="A30:Z30"/>
    <mergeCell ref="A33:AB33"/>
    <mergeCell ref="A34:AB34"/>
    <mergeCell ref="A36:AB36"/>
    <mergeCell ref="A37:AB37"/>
    <mergeCell ref="A47:AB47"/>
    <mergeCell ref="A48:T48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dcterms:created xsi:type="dcterms:W3CDTF">2023-12-05T11:37:40Z</dcterms:created>
  <dcterms:modified xsi:type="dcterms:W3CDTF">2023-12-05T12:38:06Z</dcterms:modified>
  <cp:category/>
  <cp:version/>
  <cp:contentType/>
  <cp:contentStatus/>
  <cp:revision>4</cp:revision>
</cp:coreProperties>
</file>