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'Лист1'!$A$1:$W$102</definedName>
    <definedName name="_xlnm._FilterDatabase" localSheetId="0" hidden="1">'Лист1'!$A$39:$W$45</definedName>
    <definedName name="Excel_BuiltIn_Print_Area" localSheetId="0">'Лист1'!$A$1:$W$39</definedName>
    <definedName name="Excel_BuiltIn__FilterDatabase" localSheetId="0">'Лист1'!$A$39:$W$39</definedName>
  </definedNames>
  <calcPr fullCalcOnLoad="1"/>
</workbook>
</file>

<file path=xl/sharedStrings.xml><?xml version="1.0" encoding="utf-8"?>
<sst xmlns="http://schemas.openxmlformats.org/spreadsheetml/2006/main" count="116" uniqueCount="92">
  <si>
    <t>ПРОТОКОЛ</t>
  </si>
  <si>
    <t xml:space="preserve">заседания жюри муниципального этапа всероссийской олимпиады школьников </t>
  </si>
  <si>
    <t>по технологии (культура дома, дизайн и технологии) в 2023/24 учебном году</t>
  </si>
  <si>
    <t>от «11»_декабря__2023 г.</t>
  </si>
  <si>
    <t>Место проведения: Муниципальное автономное общеобразовательное учреждение "Средняя общеобразовательная школа №5 "Научно-технологический центр имени И.В. Мичурина" г. Мичуринска Тамбовской области</t>
  </si>
  <si>
    <t>Дата проведения: 4-5 декабря 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</si>
  <si>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- 5 , 7 класс -  4 , 8 класс -  1   , 9 класс -   0 , 10 класс -  1  , 11 класс -  0 .</t>
    </r>
  </si>
  <si>
    <t>На заседании присутствовали 5 членов жюри.</t>
  </si>
  <si>
    <t>Председатель жюри: Шиленкова Ирина Александровна</t>
  </si>
  <si>
    <t>Секретарь жюри: Бондаренко Олеся Валерьевна</t>
  </si>
  <si>
    <t>Члены жюри: Булыгина Инна Николаевна, Загородняя Елена Николаевна, Тюняева Ирина Борисовна.</t>
  </si>
  <si>
    <t>Повестка дня:</t>
  </si>
  <si>
    <t>1. Подведение итогов проведения муниципального этапа всероссийской олимпиады школьников по технологии (культура дома, дизайн и технологии).</t>
  </si>
  <si>
    <t>2. Определение победителей и призеров муниципального этапа всероссийской олимпиады школьников по технологии (культура дома, дизайн и технологии)).</t>
  </si>
  <si>
    <t xml:space="preserve">Слушали: </t>
  </si>
  <si>
    <r>
      <rPr>
        <sz val="18"/>
        <color indexed="8"/>
        <rFont val="Times New Roman"/>
        <family val="1"/>
      </rPr>
      <t xml:space="preserve">Председателя жюри, которая познакомила с рейтингом участников муниципального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технологии (культура дома, дизайн и технологии).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</si>
  <si>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</si>
  <si>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- 1   , 7 класс -  0 , 8 класс -  1   , 9 класс -  0  , 10 класс -  0  , 11 класс -0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</si>
  <si>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2  ,  7 класс -1   , 8 класс -  0   , 9 класс -0 , 10 класс -1    , 11 класс -  0  .</t>
    </r>
  </si>
  <si>
    <t>В ходе проведения муниципального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</si>
  <si>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- 5  , «ПРОТИВ» -     0  , «ВОЗДЕРЖАЛИСЬ» -     0.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</si>
  <si>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</si>
  <si>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 рейтинговую таблицу результатов участников муниципального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 xml:space="preserve">технологии (культура дома, дизайн и технологии) </t>
    </r>
    <r>
      <rPr>
        <sz val="18"/>
        <color indexed="8"/>
        <rFont val="Times New Roman"/>
        <family val="1"/>
      </rPr>
      <t>для утверждения.</t>
    </r>
  </si>
  <si>
    <t xml:space="preserve">Список  участников, победителей и призеров муниципального этапа всероссийской олимпиады школьников в 2023/24 учебном году по технологии (культура дома, дизайн и технологии) </t>
  </si>
  <si>
    <t>Управление народного образования администрации города Мичуринска Тамбовской области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</si>
  <si>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</si>
  <si>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</si>
  <si>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</si>
  <si>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</si>
  <si>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</si>
  <si>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</si>
  <si>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</si>
  <si>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</si>
  <si>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</si>
  <si>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</si>
  <si>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</si>
  <si>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Теория</t>
  </si>
  <si>
    <t xml:space="preserve">Творческое задание </t>
  </si>
  <si>
    <t>Практика 1</t>
  </si>
  <si>
    <t>Практика 2</t>
  </si>
  <si>
    <t>Проект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</si>
  <si>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</si>
  <si>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</si>
  <si>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</si>
  <si>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</si>
  <si>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</si>
  <si>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</si>
  <si>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</si>
  <si>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1</t>
  </si>
  <si>
    <t>г. Мичуринск</t>
  </si>
  <si>
    <t>Т0704</t>
  </si>
  <si>
    <t xml:space="preserve">Ларшина </t>
  </si>
  <si>
    <t xml:space="preserve">Татьяна </t>
  </si>
  <si>
    <t>Александровна</t>
  </si>
  <si>
    <t>ж</t>
  </si>
  <si>
    <t>Российская Федерация</t>
  </si>
  <si>
    <t xml:space="preserve">Муниципальное бюджетное общеобразовательное учреждение «Средняя общеобразовательная школа № 15» г.Мичуринска Тамбовской области </t>
  </si>
  <si>
    <t>Призер</t>
  </si>
  <si>
    <t>Середа Ирина Александровна</t>
  </si>
  <si>
    <t>2</t>
  </si>
  <si>
    <t>Т0701</t>
  </si>
  <si>
    <t xml:space="preserve">Цветкова </t>
  </si>
  <si>
    <t>Полина</t>
  </si>
  <si>
    <t>Ярославовна</t>
  </si>
  <si>
    <t>Муниципальное автономное общеобразовательное учреждение "Средняя общеобразовательная школа №5 "Научно-технологический центр имени И.В. Мичурина" г.Мичуринска Тамбовской области</t>
  </si>
  <si>
    <t>Участник</t>
  </si>
  <si>
    <t>Булыгина Инна Николаевна</t>
  </si>
  <si>
    <t>3</t>
  </si>
  <si>
    <t>Т0702</t>
  </si>
  <si>
    <t xml:space="preserve">Попова </t>
  </si>
  <si>
    <t xml:space="preserve">Варвара </t>
  </si>
  <si>
    <t>Дмитриевна</t>
  </si>
  <si>
    <t>Муниципальное бюджетное общеобразовательное учреждение "Средняя общеобразовательная школа №1</t>
  </si>
  <si>
    <t>Загородняя Елена Николаевна</t>
  </si>
  <si>
    <t>4</t>
  </si>
  <si>
    <t>Т0703</t>
  </si>
  <si>
    <t xml:space="preserve">Черных </t>
  </si>
  <si>
    <t>Арина</t>
  </si>
  <si>
    <t>Витальевна</t>
  </si>
  <si>
    <t>5</t>
  </si>
  <si>
    <t>Т0801</t>
  </si>
  <si>
    <t>Дудина</t>
  </si>
  <si>
    <t>Дарья</t>
  </si>
  <si>
    <t>Максимовна</t>
  </si>
  <si>
    <t>Победитель</t>
  </si>
  <si>
    <t>6</t>
  </si>
  <si>
    <t>Т1001</t>
  </si>
  <si>
    <t>Хасанова</t>
  </si>
  <si>
    <t>Алина</t>
  </si>
  <si>
    <t>Алимбаевна</t>
  </si>
  <si>
    <t>Муниципальное бюджетное общеобразовательное учреждение "Гимназия"</t>
  </si>
  <si>
    <t>Грязнева Снежана Александровна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</si>
</sst>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General"/>
    <numFmt numFmtId="168" formatCode="0.0%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29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left" vertical="center" wrapText="1" indent="1"/>
    </xf>
    <xf numFmtId="164" fontId="4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textRotation="90" wrapText="1"/>
    </xf>
    <xf numFmtId="164" fontId="4" fillId="0" borderId="1" xfId="0" applyFont="1" applyFill="1" applyBorder="1" applyAlignment="1">
      <alignment horizontal="center" textRotation="90" wrapText="1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168" fontId="5" fillId="4" borderId="2" xfId="0" applyNumberFormat="1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 wrapText="1"/>
    </xf>
    <xf numFmtId="164" fontId="5" fillId="5" borderId="2" xfId="0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tabSelected="1" view="pageBreakPreview" zoomScale="70" zoomScaleNormal="73" zoomScaleSheetLayoutView="70" workbookViewId="0" topLeftCell="A31">
      <selection activeCell="A30" sqref="A30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5.28125" style="0" customWidth="1"/>
    <col min="9" max="9" width="17.8515625" style="0" customWidth="1"/>
    <col min="10" max="10" width="53.8515625" style="0" customWidth="1"/>
    <col min="11" max="11" width="8.57421875" style="0" customWidth="1"/>
    <col min="12" max="12" width="6.140625" style="0" customWidth="1"/>
    <col min="13" max="13" width="8.421875" style="0" customWidth="1"/>
    <col min="14" max="15" width="6.140625" style="0" customWidth="1"/>
    <col min="16" max="16" width="8.7109375" style="0" customWidth="1"/>
    <col min="17" max="17" width="12.421875" style="0" customWidth="1"/>
    <col min="18" max="20" width="13.57421875" style="0" customWidth="1"/>
    <col min="21" max="21" width="15.28125" style="0" customWidth="1"/>
    <col min="22" max="22" width="17.57421875" style="0" customWidth="1"/>
    <col min="23" max="23" width="20.140625" style="0" customWidth="1"/>
  </cols>
  <sheetData>
    <row r="1" spans="1:29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2.5">
      <c r="A4" s="2"/>
      <c r="B4" s="3"/>
      <c r="C4" s="3"/>
      <c r="D4" s="3"/>
      <c r="E4" s="3"/>
      <c r="F4" s="3"/>
      <c r="G4" s="3"/>
      <c r="H4" s="3"/>
      <c r="I4" s="3"/>
      <c r="J4" s="3"/>
      <c r="M4" s="2"/>
      <c r="N4" s="2" t="s">
        <v>3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3"/>
      <c r="AA4" s="3"/>
      <c r="AB4" s="3"/>
      <c r="AC4" s="3"/>
    </row>
    <row r="5" spans="1:29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23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23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23.2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5"/>
      <c r="X13" s="5"/>
      <c r="Y13" s="5"/>
      <c r="Z13" s="5"/>
      <c r="AA13" s="5"/>
      <c r="AB13" s="5"/>
      <c r="AC13" s="5"/>
    </row>
    <row r="14" spans="1:29" ht="24" customHeight="1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5"/>
    </row>
    <row r="15" spans="1:29" ht="23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22.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23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22.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ht="23.2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23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="4" customFormat="1" ht="23.25">
      <c r="A23" s="4" t="s">
        <v>16</v>
      </c>
    </row>
    <row r="24" s="4" customFormat="1" ht="23.25">
      <c r="A24" s="4" t="s">
        <v>17</v>
      </c>
    </row>
    <row r="25" s="4" customFormat="1" ht="23.25">
      <c r="A25" s="4" t="s">
        <v>18</v>
      </c>
    </row>
    <row r="26" spans="1:29" ht="23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="4" customFormat="1" ht="23.25">
      <c r="A27" s="4" t="s">
        <v>19</v>
      </c>
    </row>
    <row r="28" s="4" customFormat="1" ht="23.25"/>
    <row r="29" spans="1:29" ht="23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24">
      <c r="A30" s="7" t="s">
        <v>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8"/>
      <c r="AC30" s="8"/>
    </row>
    <row r="31" spans="1:29" ht="22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ht="22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ht="22.5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:29" ht="23.25">
      <c r="A34" s="9" t="s">
        <v>22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ht="22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ht="22.5" customHeight="1">
      <c r="A36" s="10" t="s">
        <v>23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 ht="23.25" customHeight="1">
      <c r="A37" s="11" t="s">
        <v>24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9" spans="1:23" ht="96" customHeight="1">
      <c r="A39" s="12" t="s">
        <v>25</v>
      </c>
      <c r="B39" s="13" t="s">
        <v>26</v>
      </c>
      <c r="C39" s="12" t="s">
        <v>27</v>
      </c>
      <c r="D39" s="14" t="s">
        <v>28</v>
      </c>
      <c r="E39" s="14" t="s">
        <v>29</v>
      </c>
      <c r="F39" s="14" t="s">
        <v>30</v>
      </c>
      <c r="G39" s="14" t="s">
        <v>31</v>
      </c>
      <c r="H39" s="14" t="s">
        <v>32</v>
      </c>
      <c r="I39" s="14" t="s">
        <v>33</v>
      </c>
      <c r="J39" s="14" t="s">
        <v>34</v>
      </c>
      <c r="K39" s="14" t="s">
        <v>35</v>
      </c>
      <c r="L39" s="15" t="s">
        <v>36</v>
      </c>
      <c r="M39" s="16" t="s">
        <v>37</v>
      </c>
      <c r="N39" s="15" t="s">
        <v>38</v>
      </c>
      <c r="O39" s="15" t="s">
        <v>39</v>
      </c>
      <c r="P39" s="15" t="s">
        <v>40</v>
      </c>
      <c r="Q39" s="14" t="s">
        <v>41</v>
      </c>
      <c r="R39" s="14" t="s">
        <v>42</v>
      </c>
      <c r="S39" s="14" t="s">
        <v>43</v>
      </c>
      <c r="T39" s="14" t="s">
        <v>44</v>
      </c>
      <c r="U39" s="14" t="s">
        <v>45</v>
      </c>
      <c r="V39" s="14" t="s">
        <v>46</v>
      </c>
      <c r="W39" s="14" t="s">
        <v>47</v>
      </c>
    </row>
    <row r="40" spans="1:23" ht="87" customHeight="1">
      <c r="A40" s="17" t="s">
        <v>48</v>
      </c>
      <c r="B40" s="18" t="s">
        <v>49</v>
      </c>
      <c r="C40" s="19" t="s">
        <v>50</v>
      </c>
      <c r="D40" s="18" t="s">
        <v>51</v>
      </c>
      <c r="E40" s="18" t="s">
        <v>52</v>
      </c>
      <c r="F40" s="18" t="s">
        <v>53</v>
      </c>
      <c r="G40" s="18" t="s">
        <v>54</v>
      </c>
      <c r="H40" s="20">
        <v>40463</v>
      </c>
      <c r="I40" s="18" t="s">
        <v>55</v>
      </c>
      <c r="J40" s="21" t="s">
        <v>56</v>
      </c>
      <c r="K40" s="18">
        <v>7</v>
      </c>
      <c r="L40" s="22">
        <v>7</v>
      </c>
      <c r="M40" s="22">
        <v>4</v>
      </c>
      <c r="N40" s="22">
        <v>7</v>
      </c>
      <c r="O40" s="22">
        <v>2</v>
      </c>
      <c r="P40" s="22">
        <v>28.5</v>
      </c>
      <c r="Q40" s="23">
        <f aca="true" t="shared" si="0" ref="Q40:Q45">SUM(L40:P40)</f>
        <v>48.5</v>
      </c>
      <c r="R40" s="22">
        <v>100</v>
      </c>
      <c r="S40" s="24">
        <f aca="true" t="shared" si="1" ref="S40:S45">Q40/R40</f>
        <v>0.485</v>
      </c>
      <c r="T40" s="25"/>
      <c r="U40" s="25">
        <f aca="true" t="shared" si="2" ref="U40:U45">SUM(Q40,T40)</f>
        <v>48.5</v>
      </c>
      <c r="V40" s="26" t="s">
        <v>57</v>
      </c>
      <c r="W40" s="18" t="s">
        <v>58</v>
      </c>
    </row>
    <row r="41" spans="1:23" ht="94.5" customHeight="1">
      <c r="A41" s="17" t="s">
        <v>59</v>
      </c>
      <c r="B41" s="18" t="s">
        <v>49</v>
      </c>
      <c r="C41" s="19" t="s">
        <v>60</v>
      </c>
      <c r="D41" s="18" t="s">
        <v>61</v>
      </c>
      <c r="E41" s="18" t="s">
        <v>62</v>
      </c>
      <c r="F41" s="18" t="s">
        <v>63</v>
      </c>
      <c r="G41" s="27" t="s">
        <v>54</v>
      </c>
      <c r="H41" s="20">
        <v>40356</v>
      </c>
      <c r="I41" s="18" t="s">
        <v>55</v>
      </c>
      <c r="J41" s="28" t="s">
        <v>64</v>
      </c>
      <c r="K41" s="18">
        <v>7</v>
      </c>
      <c r="L41" s="22">
        <v>7</v>
      </c>
      <c r="M41" s="22">
        <v>5</v>
      </c>
      <c r="N41" s="22">
        <v>8</v>
      </c>
      <c r="O41" s="22">
        <v>2</v>
      </c>
      <c r="P41" s="22">
        <v>20.5</v>
      </c>
      <c r="Q41" s="23">
        <f t="shared" si="0"/>
        <v>42.5</v>
      </c>
      <c r="R41" s="22">
        <v>100</v>
      </c>
      <c r="S41" s="24">
        <f t="shared" si="1"/>
        <v>0.425</v>
      </c>
      <c r="T41" s="25"/>
      <c r="U41" s="25">
        <f t="shared" si="2"/>
        <v>42.5</v>
      </c>
      <c r="V41" s="26" t="s">
        <v>65</v>
      </c>
      <c r="W41" s="18" t="s">
        <v>66</v>
      </c>
    </row>
    <row r="42" spans="1:23" ht="72" customHeight="1">
      <c r="A42" s="17" t="s">
        <v>67</v>
      </c>
      <c r="B42" s="18" t="s">
        <v>49</v>
      </c>
      <c r="C42" s="19" t="s">
        <v>68</v>
      </c>
      <c r="D42" s="18" t="s">
        <v>69</v>
      </c>
      <c r="E42" s="18" t="s">
        <v>70</v>
      </c>
      <c r="F42" s="18" t="s">
        <v>71</v>
      </c>
      <c r="G42" s="18" t="s">
        <v>54</v>
      </c>
      <c r="H42" s="20">
        <v>40462</v>
      </c>
      <c r="I42" s="18" t="s">
        <v>55</v>
      </c>
      <c r="J42" s="21" t="s">
        <v>72</v>
      </c>
      <c r="K42" s="18">
        <v>7</v>
      </c>
      <c r="L42" s="22">
        <v>5</v>
      </c>
      <c r="M42" s="22">
        <v>4</v>
      </c>
      <c r="N42" s="22">
        <v>4</v>
      </c>
      <c r="O42" s="22">
        <v>1</v>
      </c>
      <c r="P42" s="22">
        <v>26</v>
      </c>
      <c r="Q42" s="23">
        <f t="shared" si="0"/>
        <v>40</v>
      </c>
      <c r="R42" s="22">
        <v>100</v>
      </c>
      <c r="S42" s="24">
        <f t="shared" si="1"/>
        <v>0.4</v>
      </c>
      <c r="T42" s="25"/>
      <c r="U42" s="25">
        <f t="shared" si="2"/>
        <v>40</v>
      </c>
      <c r="V42" s="26" t="s">
        <v>65</v>
      </c>
      <c r="W42" s="18" t="s">
        <v>73</v>
      </c>
    </row>
    <row r="43" spans="1:23" ht="76.5" customHeight="1">
      <c r="A43" s="17" t="s">
        <v>74</v>
      </c>
      <c r="B43" s="18" t="s">
        <v>49</v>
      </c>
      <c r="C43" s="19" t="s">
        <v>75</v>
      </c>
      <c r="D43" s="18" t="s">
        <v>76</v>
      </c>
      <c r="E43" s="18" t="s">
        <v>77</v>
      </c>
      <c r="F43" s="18" t="s">
        <v>78</v>
      </c>
      <c r="G43" s="18" t="s">
        <v>54</v>
      </c>
      <c r="H43" s="20">
        <v>40315</v>
      </c>
      <c r="I43" s="18" t="s">
        <v>55</v>
      </c>
      <c r="J43" s="21" t="s">
        <v>72</v>
      </c>
      <c r="K43" s="18">
        <v>7</v>
      </c>
      <c r="L43" s="22">
        <v>3</v>
      </c>
      <c r="M43" s="22">
        <v>2</v>
      </c>
      <c r="N43" s="22">
        <v>7</v>
      </c>
      <c r="O43" s="22">
        <v>1</v>
      </c>
      <c r="P43" s="22">
        <v>26</v>
      </c>
      <c r="Q43" s="23">
        <f t="shared" si="0"/>
        <v>39</v>
      </c>
      <c r="R43" s="22">
        <v>100</v>
      </c>
      <c r="S43" s="24">
        <f t="shared" si="1"/>
        <v>0.39</v>
      </c>
      <c r="T43" s="25"/>
      <c r="U43" s="25">
        <f t="shared" si="2"/>
        <v>39</v>
      </c>
      <c r="V43" s="26" t="s">
        <v>65</v>
      </c>
      <c r="W43" s="18" t="s">
        <v>73</v>
      </c>
    </row>
    <row r="44" spans="1:23" ht="81.75" customHeight="1">
      <c r="A44" s="17" t="s">
        <v>79</v>
      </c>
      <c r="B44" s="18" t="s">
        <v>49</v>
      </c>
      <c r="C44" s="19" t="s">
        <v>80</v>
      </c>
      <c r="D44" s="18" t="s">
        <v>81</v>
      </c>
      <c r="E44" s="18" t="s">
        <v>82</v>
      </c>
      <c r="F44" s="18" t="s">
        <v>83</v>
      </c>
      <c r="G44" s="18" t="s">
        <v>54</v>
      </c>
      <c r="H44" s="20">
        <v>39999</v>
      </c>
      <c r="I44" s="18" t="s">
        <v>55</v>
      </c>
      <c r="J44" s="28" t="s">
        <v>64</v>
      </c>
      <c r="K44" s="18">
        <v>8</v>
      </c>
      <c r="L44" s="22">
        <v>7</v>
      </c>
      <c r="M44" s="22">
        <v>5</v>
      </c>
      <c r="N44" s="22">
        <v>11</v>
      </c>
      <c r="O44" s="22">
        <v>4</v>
      </c>
      <c r="P44" s="22">
        <v>35</v>
      </c>
      <c r="Q44" s="23">
        <f t="shared" si="0"/>
        <v>62</v>
      </c>
      <c r="R44" s="22">
        <v>100</v>
      </c>
      <c r="S44" s="24">
        <f t="shared" si="1"/>
        <v>0.62</v>
      </c>
      <c r="T44" s="25"/>
      <c r="U44" s="25">
        <f t="shared" si="2"/>
        <v>62</v>
      </c>
      <c r="V44" s="26" t="s">
        <v>84</v>
      </c>
      <c r="W44" s="18" t="s">
        <v>66</v>
      </c>
    </row>
    <row r="45" spans="1:23" ht="75" customHeight="1">
      <c r="A45" s="17" t="s">
        <v>85</v>
      </c>
      <c r="B45" s="18" t="s">
        <v>49</v>
      </c>
      <c r="C45" s="19" t="s">
        <v>86</v>
      </c>
      <c r="D45" s="18" t="s">
        <v>87</v>
      </c>
      <c r="E45" s="18" t="s">
        <v>88</v>
      </c>
      <c r="F45" s="18" t="s">
        <v>89</v>
      </c>
      <c r="G45" s="18" t="s">
        <v>54</v>
      </c>
      <c r="H45" s="20">
        <v>39236</v>
      </c>
      <c r="I45" s="18" t="s">
        <v>55</v>
      </c>
      <c r="J45" s="21" t="s">
        <v>90</v>
      </c>
      <c r="K45" s="18">
        <v>10</v>
      </c>
      <c r="L45" s="22">
        <v>4</v>
      </c>
      <c r="M45" s="22">
        <v>2</v>
      </c>
      <c r="N45" s="22">
        <v>4</v>
      </c>
      <c r="O45" s="22">
        <v>0</v>
      </c>
      <c r="P45" s="22">
        <v>35.5</v>
      </c>
      <c r="Q45" s="23">
        <f t="shared" si="0"/>
        <v>45.5</v>
      </c>
      <c r="R45" s="22">
        <v>100</v>
      </c>
      <c r="S45" s="24">
        <f t="shared" si="1"/>
        <v>0.455</v>
      </c>
      <c r="T45" s="25"/>
      <c r="U45" s="25">
        <f t="shared" si="2"/>
        <v>45.5</v>
      </c>
      <c r="V45" s="26" t="s">
        <v>57</v>
      </c>
      <c r="W45" s="18" t="s">
        <v>91</v>
      </c>
    </row>
    <row r="47" spans="1:29" ht="44.25" customHeight="1">
      <c r="A47" s="6" t="s">
        <v>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 ht="63.75" customHeight="1">
      <c r="A48" s="4" t="s">
        <v>9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5"/>
      <c r="W48" s="5"/>
      <c r="X48" s="5"/>
      <c r="Y48" s="5"/>
      <c r="Z48" s="5"/>
      <c r="AA48" s="5"/>
      <c r="AB48" s="5"/>
      <c r="AC48" s="5"/>
    </row>
  </sheetData>
  <sheetProtection selectLockedCells="1" selectUnlockedCells="1"/>
  <autoFilter ref="A39:W45"/>
  <mergeCells count="29">
    <mergeCell ref="A1:AC1"/>
    <mergeCell ref="A2:AC2"/>
    <mergeCell ref="A3:AC3"/>
    <mergeCell ref="N4:T4"/>
    <mergeCell ref="A5:AC5"/>
    <mergeCell ref="A6:AC6"/>
    <mergeCell ref="A7:AC7"/>
    <mergeCell ref="A8:AC8"/>
    <mergeCell ref="A10:AC10"/>
    <mergeCell ref="A12:AC12"/>
    <mergeCell ref="A13:U13"/>
    <mergeCell ref="A14:AB14"/>
    <mergeCell ref="A16:AC16"/>
    <mergeCell ref="A17:AC17"/>
    <mergeCell ref="A18:AC18"/>
    <mergeCell ref="A20:AC20"/>
    <mergeCell ref="A21:AC21"/>
    <mergeCell ref="A23:IV23"/>
    <mergeCell ref="A24:IV24"/>
    <mergeCell ref="A25:IV25"/>
    <mergeCell ref="A27:IV27"/>
    <mergeCell ref="A28:IV28"/>
    <mergeCell ref="A30:AA30"/>
    <mergeCell ref="A33:AC33"/>
    <mergeCell ref="A34:AC34"/>
    <mergeCell ref="A36:AC36"/>
    <mergeCell ref="A37:AC37"/>
    <mergeCell ref="A47:AC47"/>
    <mergeCell ref="A48:U48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cp:lastPrinted>2023-12-05T12:43:30Z</cp:lastPrinted>
  <dcterms:created xsi:type="dcterms:W3CDTF">2023-10-12T11:36:16Z</dcterms:created>
  <dcterms:modified xsi:type="dcterms:W3CDTF">2023-12-05T12:43:45Z</dcterms:modified>
  <cp:category/>
  <cp:version/>
  <cp:contentType/>
  <cp:contentStatus/>
  <cp:revision>3</cp:revision>
</cp:coreProperties>
</file>